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<sst xmlns="http://schemas.openxmlformats.org/spreadsheetml/2006/main" count="84" uniqueCount="65">
  <si>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</si>
  <si>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</si>
  <si>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</si>
  <si>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</si>
  <si>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</si>
  <si>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</si>
  <si>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</si>
  <si>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</si>
  <si>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</si>
  <si>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</si>
  <si>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</si>
  <si>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</si>
  <si>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</si>
  <si>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</si>
  <si>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</si>
  <si>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</si>
  <si>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</si>
  <si>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</si>
  <si>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</si>
  <si>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</si>
  <si>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</si>
  <si>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</si>
  <si>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</si>
  <si>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</si>
  <si>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</si>
  <si>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</si>
  <si>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</si>
  <si>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</si>
  <si>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</si>
  <si>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</si>
  <si>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</si>
  <si>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</si>
  <si>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</si>
  <si>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</si>
  <si>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</si>
  <si>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</si>
  <si>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</si>
  <si>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</si>
  <si>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</si>
  <si>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</si>
  <si>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</si>
  <si>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</si>
  <si>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</si>
  <si>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</si>
  <si>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</si>
  <si>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</si>
  <si>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</si>
  <si>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</si>
  <si>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</si>
  <si>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</si>
  <si>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</si>
  <si>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</si>
  <si>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Antonio Díaz</t>
  </si>
  <si>
    <t>X</t>
  </si>
  <si>
    <t>Carmen Valiente</t>
  </si>
  <si>
    <t>RECTOR (CIH)</t>
  </si>
  <si>
    <t>Gladis Ortega</t>
  </si>
  <si>
    <t>Progreso</t>
  </si>
  <si>
    <t>10-01-239</t>
  </si>
  <si>
    <t>BN 28/10/2004</t>
  </si>
  <si>
    <t xml:space="preserve">Esta grafica indica que el refrigerador se encuentra en mal funcionamiento. </t>
  </si>
  <si>
    <t>La refrigeradora consume entre 160 a 190w con un consumo máximo de 207.7w y un mínimo de 0.0w.</t>
  </si>
  <si>
    <t xml:space="preserve">Podemos observar en este grafico que la refrigeradora se encendió por el tiempo de un ahora, luego podemos observar que la refrigeradora estaba </t>
  </si>
  <si>
    <t>10 minutos</t>
  </si>
  <si>
    <t xml:space="preserve">apagada y no tenia consumo alguno.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</si>
</sst>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0</xdr:rowOff>
    </xdr:from>
    <xdr:to>
      <xdr:col>10</xdr:col>
      <xdr:colOff>190500</xdr:colOff>
      <xdr:row>80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72625"/>
          <a:ext cx="83629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Q75" sqref="Q7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00390625" style="1" customWidth="1"/>
    <col min="9" max="9" width="13.00390625" style="1" customWidth="1"/>
    <col min="10" max="10" width="12.0039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92" t="s">
        <v>0</v>
      </c>
      <c r="D3" s="92"/>
      <c r="E3" s="92"/>
      <c r="F3" s="6"/>
      <c r="G3" s="91" t="s">
        <v>1</v>
      </c>
      <c r="H3" s="91"/>
      <c r="I3" s="91"/>
      <c r="J3" s="91"/>
      <c r="K3" s="9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5" t="s">
        <v>2</v>
      </c>
      <c r="D6" s="86"/>
      <c r="E6" s="86"/>
      <c r="F6" s="87"/>
      <c r="G6" s="8"/>
      <c r="H6" s="73" t="s">
        <v>3</v>
      </c>
      <c r="I6" s="81"/>
      <c r="J6" s="81"/>
      <c r="K6" s="82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3" t="s">
        <v>56</v>
      </c>
      <c r="E8" s="90"/>
      <c r="F8" s="11"/>
      <c r="G8" s="8"/>
      <c r="H8" s="16" t="s">
        <v>5</v>
      </c>
      <c r="I8" s="83" t="s">
        <v>52</v>
      </c>
      <c r="J8" s="84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3" t="s">
        <v>57</v>
      </c>
      <c r="E9" s="9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3"/>
      <c r="E10" s="9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3"/>
      <c r="E11" s="90"/>
      <c r="F11" s="11"/>
      <c r="G11" s="8"/>
      <c r="H11" s="16" t="s">
        <v>9</v>
      </c>
      <c r="I11" s="76" t="s">
        <v>58</v>
      </c>
      <c r="J11" s="7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5" t="s">
        <v>10</v>
      </c>
      <c r="D14" s="98"/>
      <c r="E14" s="98"/>
      <c r="F14" s="87"/>
      <c r="G14" s="8"/>
      <c r="H14" s="78" t="s">
        <v>11</v>
      </c>
      <c r="I14" s="79"/>
      <c r="J14" s="79"/>
      <c r="K14" s="8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56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38289</v>
      </c>
      <c r="F17" s="17"/>
      <c r="G17" s="8"/>
      <c r="H17" s="26" t="s">
        <v>16</v>
      </c>
      <c r="I17" s="29" t="s">
        <v>17</v>
      </c>
      <c r="J17" s="28">
        <v>137.1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54</v>
      </c>
      <c r="F18" s="17"/>
      <c r="G18" s="8"/>
      <c r="H18" s="26" t="s">
        <v>19</v>
      </c>
      <c r="I18" s="29" t="s">
        <v>17</v>
      </c>
      <c r="J18" s="28">
        <v>137.1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55</v>
      </c>
      <c r="F19" s="17"/>
      <c r="G19" s="8"/>
      <c r="H19" s="26" t="s">
        <v>21</v>
      </c>
      <c r="I19" s="29" t="s">
        <v>22</v>
      </c>
      <c r="J19" s="28">
        <f>J17/1000</f>
        <v>0.1371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59</v>
      </c>
      <c r="F20" s="17"/>
      <c r="G20" s="8"/>
      <c r="H20" s="26" t="s">
        <v>21</v>
      </c>
      <c r="I20" s="29" t="s">
        <v>24</v>
      </c>
      <c r="J20" s="28">
        <f>J19*30</f>
        <v>4.1129999999999995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>
        <v>38288</v>
      </c>
      <c r="F21" s="17"/>
      <c r="G21" s="8"/>
      <c r="H21" s="26" t="s">
        <v>21</v>
      </c>
      <c r="I21" s="29" t="s">
        <v>26</v>
      </c>
      <c r="J21" s="28">
        <f>J20*12</f>
        <v>49.355999999999995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38289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63</v>
      </c>
      <c r="F23" s="17"/>
      <c r="G23" s="8"/>
      <c r="H23" s="26" t="s">
        <v>31</v>
      </c>
      <c r="I23" s="24"/>
      <c r="J23" s="30">
        <f>J22*J20</f>
        <v>0.33891119999999997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38303</v>
      </c>
      <c r="F24" s="17"/>
      <c r="G24" s="8"/>
      <c r="H24" s="26" t="s">
        <v>33</v>
      </c>
      <c r="I24" s="24"/>
      <c r="J24" s="31">
        <f>J23*12</f>
        <v>4.066934399999999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3" t="s">
        <v>34</v>
      </c>
      <c r="D27" s="74"/>
      <c r="E27" s="74"/>
      <c r="F27" s="74"/>
      <c r="G27" s="74"/>
      <c r="H27" s="74"/>
      <c r="I27" s="74"/>
      <c r="J27" s="74"/>
      <c r="K27" s="7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 t="s">
        <v>53</v>
      </c>
      <c r="I30" s="61"/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 t="s">
        <v>53</v>
      </c>
      <c r="I31" s="61"/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 t="s">
        <v>53</v>
      </c>
      <c r="I32" s="61"/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 t="s">
        <v>53</v>
      </c>
      <c r="I33" s="61"/>
      <c r="J33" s="61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 t="s">
        <v>53</v>
      </c>
      <c r="I34" s="62"/>
      <c r="J34" s="62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1" t="s">
        <v>53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1" t="s">
        <v>53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1"/>
      <c r="H38" s="61" t="s">
        <v>53</v>
      </c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1" t="s">
        <v>53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1" t="s">
        <v>53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3" t="s">
        <v>3</v>
      </c>
      <c r="D46" s="81"/>
      <c r="E46" s="81"/>
      <c r="F46" s="82"/>
      <c r="G46" s="85" t="s">
        <v>2</v>
      </c>
      <c r="H46" s="86"/>
      <c r="I46" s="86"/>
      <c r="J46" s="87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3" t="str">
        <f>I8</f>
        <v>Antonio Díaz</v>
      </c>
      <c r="E48" s="84"/>
      <c r="F48" s="17"/>
      <c r="G48" s="15" t="s">
        <v>4</v>
      </c>
      <c r="H48" s="88" t="str">
        <f>D8</f>
        <v>Gladis Ortega</v>
      </c>
      <c r="I48" s="89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6"/>
      <c r="I49" s="97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68" t="s">
        <v>60</v>
      </c>
      <c r="D80" s="69"/>
      <c r="E80" s="69"/>
      <c r="F80" s="69"/>
      <c r="G80" s="69"/>
      <c r="H80" s="69"/>
      <c r="I80" s="69"/>
      <c r="J80" s="69"/>
      <c r="K80" s="70"/>
      <c r="L80" s="49"/>
    </row>
    <row r="81" spans="2:12" ht="12">
      <c r="B81" s="47"/>
      <c r="C81" s="68"/>
      <c r="D81" s="69"/>
      <c r="E81" s="69"/>
      <c r="F81" s="69"/>
      <c r="G81" s="69"/>
      <c r="H81" s="69"/>
      <c r="I81" s="69"/>
      <c r="J81" s="69"/>
      <c r="K81" s="70"/>
      <c r="L81" s="49"/>
    </row>
    <row r="82" spans="2:12" ht="14.25">
      <c r="B82" s="47"/>
      <c r="C82" s="68" t="s">
        <v>61</v>
      </c>
      <c r="D82" s="69"/>
      <c r="E82" s="69"/>
      <c r="F82" s="69"/>
      <c r="G82" s="69"/>
      <c r="H82" s="69"/>
      <c r="I82" s="69"/>
      <c r="J82" s="69"/>
      <c r="K82" s="70"/>
      <c r="L82" s="49"/>
    </row>
    <row r="83" spans="2:12" ht="14.25">
      <c r="B83" s="47"/>
      <c r="C83" s="68" t="s">
        <v>62</v>
      </c>
      <c r="D83" s="69"/>
      <c r="E83" s="69"/>
      <c r="F83" s="69"/>
      <c r="G83" s="69"/>
      <c r="H83" s="69"/>
      <c r="I83" s="69"/>
      <c r="J83" s="69"/>
      <c r="K83" s="70"/>
      <c r="L83" s="49"/>
    </row>
    <row r="84" spans="2:12" ht="15" thickBot="1">
      <c r="B84" s="47"/>
      <c r="C84" s="93" t="s">
        <v>64</v>
      </c>
      <c r="D84" s="94"/>
      <c r="E84" s="94"/>
      <c r="F84" s="94"/>
      <c r="G84" s="94"/>
      <c r="H84" s="94"/>
      <c r="I84" s="94"/>
      <c r="J84" s="94"/>
      <c r="K84" s="95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1" t="str">
        <f>I11</f>
        <v>10-01-239</v>
      </c>
      <c r="E86" s="72"/>
      <c r="F86" s="17"/>
      <c r="G86" s="26" t="s">
        <v>33</v>
      </c>
      <c r="H86" s="24"/>
      <c r="I86" s="57">
        <f>J24</f>
        <v>4.066934399999999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3">
    <mergeCell ref="C83:K83"/>
    <mergeCell ref="C84:K84"/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C80:K81"/>
    <mergeCell ref="D86:E86"/>
    <mergeCell ref="C27:K27"/>
    <mergeCell ref="I11:J11"/>
    <mergeCell ref="H14:K14"/>
    <mergeCell ref="C46:F46"/>
    <mergeCell ref="D48:E48"/>
    <mergeCell ref="G46:J46"/>
    <mergeCell ref="H48:I48"/>
    <mergeCell ref="C82:K82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antonio</cp:lastModifiedBy>
  <dcterms:created xsi:type="dcterms:W3CDTF">2004-10-14T16:35:46Z</dcterms:created>
  <dcterms:modified xsi:type="dcterms:W3CDTF">2004-11-12T15:22:35Z</dcterms:modified>
  <cp:category/>
  <cp:version/>
  <cp:contentType/>
  <cp:contentStatus/>
</cp:coreProperties>
</file>