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<sst xmlns="http://schemas.openxmlformats.org/spreadsheetml/2006/main" count="87" uniqueCount="70">
  <si>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</si>
  <si>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</si>
  <si>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</si>
  <si>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</si>
  <si>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</si>
  <si>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</si>
  <si>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</si>
  <si>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</si>
  <si>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</si>
  <si>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</si>
  <si>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</si>
  <si>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</si>
  <si>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</si>
  <si>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</si>
  <si>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</si>
  <si>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</si>
  <si>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</si>
  <si>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</si>
  <si>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</si>
  <si>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</si>
  <si>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</si>
  <si>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</si>
  <si>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</si>
  <si>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</si>
  <si>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</si>
  <si>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</si>
  <si>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</si>
  <si>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</si>
  <si>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</si>
  <si>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</si>
  <si>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</si>
  <si>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</si>
  <si>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</si>
  <si>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</si>
  <si>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</si>
  <si>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</si>
  <si>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</si>
  <si>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</si>
  <si>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</si>
  <si>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</si>
  <si>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</si>
  <si>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</si>
  <si>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</si>
  <si>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</si>
  <si>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</si>
  <si>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</si>
  <si>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</si>
  <si>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</si>
  <si>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</si>
  <si>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</si>
  <si>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</si>
  <si>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</si>
  <si>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</si>
  <si>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Doris Díaz</t>
  </si>
  <si>
    <t>x</t>
  </si>
  <si>
    <t>Peñas Altas</t>
  </si>
  <si>
    <t>09-01-229</t>
  </si>
  <si>
    <t>Delia Torres G</t>
  </si>
  <si>
    <t>Rector del colegio(I.H)</t>
  </si>
  <si>
    <t>10minutos</t>
  </si>
  <si>
    <t>z</t>
  </si>
  <si>
    <t xml:space="preserve">Este grafico nos indica que el watts up estuvo conectado  en la refrigeradora por 24 horas que consume 220 watts y 480 </t>
  </si>
  <si>
    <t xml:space="preserve">En  este grafico podemos observar que la refrigeradora estuvo conectado en el watts up por 24 horas  que consumió de 220 y 460 watts </t>
  </si>
  <si>
    <t xml:space="preserve">podemos observar que la refrigeradora estuvo conectado en el watts up por 24 horas que consumió de 220 y 460 watts  y </t>
  </si>
  <si>
    <t>podemos ver que hay momentos que  suben los watts es por la alza de enegía  que hace que suban y bajen los watts. Esta refrigeradora esta en malas</t>
  </si>
  <si>
    <t>condiciones por esta trabajando todo el día y no descansa .pagan mensual</t>
  </si>
  <si>
    <t>descansa. Paga mensualmente 12,58 de la refrigeradora.</t>
  </si>
  <si>
    <t>hay momento que suben los watts  es por el alto voltage de energía.</t>
  </si>
  <si>
    <t>Marina Ramírez</t>
  </si>
  <si>
    <t>E.S  21/10/2004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</si>
</sst>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88" fontId="11" fillId="0" borderId="1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8" xfId="0" applyFont="1" applyBorder="1" applyAlignment="1">
      <alignment/>
    </xf>
    <xf numFmtId="167" fontId="19" fillId="0" borderId="18" xfId="0" applyNumberFormat="1" applyFont="1" applyBorder="1" applyAlignment="1">
      <alignment/>
    </xf>
    <xf numFmtId="187" fontId="19" fillId="0" borderId="18" xfId="0" applyNumberFormat="1" applyFont="1" applyBorder="1" applyAlignment="1">
      <alignment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9" fillId="2" borderId="20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22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9" fillId="2" borderId="5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5" fillId="0" borderId="27" xfId="0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23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49" fontId="11" fillId="0" borderId="16" xfId="0" applyNumberFormat="1" applyFont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30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6" fillId="3" borderId="3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30" xfId="0" applyFont="1" applyFill="1" applyBorder="1" applyAlignment="1">
      <alignment/>
    </xf>
    <xf numFmtId="0" fontId="18" fillId="0" borderId="3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31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31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" xfId="0" applyFont="1" applyBorder="1" applyAlignment="1">
      <alignment/>
    </xf>
    <xf numFmtId="0" fontId="18" fillId="0" borderId="3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14" fontId="11" fillId="0" borderId="1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48</xdr:row>
      <xdr:rowOff>28575</xdr:rowOff>
    </xdr:from>
    <xdr:to>
      <xdr:col>9</xdr:col>
      <xdr:colOff>276225</xdr:colOff>
      <xdr:row>81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639175"/>
          <a:ext cx="75533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C7"/>
  <sheetViews>
    <sheetView workbookViewId="0" topLeftCell="A4">
      <selection activeCell="C7" sqref="C7:L7"/>
    </sheetView>
  </sheetViews>
  <sheetFormatPr defaultColWidth="11.421875" defaultRowHeight="12.75"/>
  <sheetData>
    <row r="7" ht="15.75">
      <c r="C7" s="84" t="s">
        <v>61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0"/>
  <sheetViews>
    <sheetView tabSelected="1" zoomScale="70" zoomScaleNormal="70" workbookViewId="0" topLeftCell="A1">
      <selection activeCell="P13" sqref="P1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103" t="s">
        <v>0</v>
      </c>
      <c r="D3" s="103"/>
      <c r="E3" s="103"/>
      <c r="F3" s="6"/>
      <c r="G3" s="102" t="s">
        <v>1</v>
      </c>
      <c r="H3" s="102"/>
      <c r="I3" s="102"/>
      <c r="J3" s="102"/>
      <c r="K3" s="102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96" t="s">
        <v>2</v>
      </c>
      <c r="D5" s="97"/>
      <c r="E5" s="97"/>
      <c r="F5" s="98"/>
      <c r="G5" s="8"/>
      <c r="H5" s="89" t="s">
        <v>3</v>
      </c>
      <c r="I5" s="90"/>
      <c r="J5" s="90"/>
      <c r="K5" s="91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100" t="s">
        <v>68</v>
      </c>
      <c r="E7" s="101"/>
      <c r="F7" s="11"/>
      <c r="G7" s="8"/>
      <c r="H7" s="16" t="s">
        <v>5</v>
      </c>
      <c r="I7" s="92" t="s">
        <v>53</v>
      </c>
      <c r="J7" s="93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100" t="s">
        <v>55</v>
      </c>
      <c r="E8" s="101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100"/>
      <c r="E9" s="101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122">
        <v>250602</v>
      </c>
      <c r="E10" s="123"/>
      <c r="F10" s="11"/>
      <c r="G10" s="8"/>
      <c r="H10" s="16" t="s">
        <v>9</v>
      </c>
      <c r="I10" s="106" t="s">
        <v>56</v>
      </c>
      <c r="J10" s="107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96" t="s">
        <v>10</v>
      </c>
      <c r="D13" s="99"/>
      <c r="E13" s="99"/>
      <c r="F13" s="98"/>
      <c r="G13" s="8"/>
      <c r="H13" s="108" t="s">
        <v>11</v>
      </c>
      <c r="I13" s="109"/>
      <c r="J13" s="109"/>
      <c r="K13" s="110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1" t="str">
        <f>D7</f>
        <v>Marina Ramírez</v>
      </c>
      <c r="F15" s="17"/>
      <c r="G15" s="8"/>
      <c r="H15" s="26" t="s">
        <v>13</v>
      </c>
      <c r="I15" s="27" t="s">
        <v>14</v>
      </c>
      <c r="J15" s="55">
        <v>24</v>
      </c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15</v>
      </c>
      <c r="D16" s="10"/>
      <c r="E16" s="63">
        <v>38282</v>
      </c>
      <c r="F16" s="17"/>
      <c r="G16" s="8"/>
      <c r="H16" s="26" t="s">
        <v>16</v>
      </c>
      <c r="I16" s="28" t="s">
        <v>17</v>
      </c>
      <c r="J16" s="62">
        <v>5087.7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18</v>
      </c>
      <c r="D17" s="10"/>
      <c r="E17" s="58" t="s">
        <v>57</v>
      </c>
      <c r="F17" s="17"/>
      <c r="G17" s="8"/>
      <c r="H17" s="26" t="s">
        <v>19</v>
      </c>
      <c r="I17" s="28" t="s">
        <v>17</v>
      </c>
      <c r="J17" s="62">
        <v>233.7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58" t="s">
        <v>58</v>
      </c>
      <c r="F18" s="17"/>
      <c r="G18" s="8"/>
      <c r="H18" s="26" t="s">
        <v>21</v>
      </c>
      <c r="I18" s="28" t="s">
        <v>22</v>
      </c>
      <c r="J18" s="55">
        <f>J16/1000</f>
        <v>5.0877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23</v>
      </c>
      <c r="D19" s="10"/>
      <c r="E19" s="124" t="s">
        <v>69</v>
      </c>
      <c r="F19" s="17"/>
      <c r="G19" s="8"/>
      <c r="H19" s="26" t="s">
        <v>21</v>
      </c>
      <c r="I19" s="28" t="s">
        <v>24</v>
      </c>
      <c r="J19" s="55">
        <f>J18*30</f>
        <v>152.631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25</v>
      </c>
      <c r="D20" s="10"/>
      <c r="E20" s="125">
        <v>38281</v>
      </c>
      <c r="F20" s="17"/>
      <c r="G20" s="8"/>
      <c r="H20" s="26" t="s">
        <v>21</v>
      </c>
      <c r="I20" s="28" t="s">
        <v>26</v>
      </c>
      <c r="J20" s="55">
        <f>J19*12</f>
        <v>1831.5720000000001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27</v>
      </c>
      <c r="D21" s="10"/>
      <c r="E21" s="125">
        <v>38281</v>
      </c>
      <c r="F21" s="17"/>
      <c r="G21" s="8"/>
      <c r="H21" s="26" t="s">
        <v>28</v>
      </c>
      <c r="I21" s="28" t="s">
        <v>29</v>
      </c>
      <c r="J21" s="55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58" t="s">
        <v>59</v>
      </c>
      <c r="F22" s="17"/>
      <c r="G22" s="8"/>
      <c r="H22" s="26" t="s">
        <v>31</v>
      </c>
      <c r="I22" s="24"/>
      <c r="J22" s="56">
        <f>J21*J19</f>
        <v>12.5767944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3">
        <v>38282</v>
      </c>
      <c r="F23" s="17"/>
      <c r="G23" s="8"/>
      <c r="H23" s="26" t="s">
        <v>33</v>
      </c>
      <c r="I23" s="24"/>
      <c r="J23" s="57">
        <f>J22*12</f>
        <v>150.92153280000002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89" t="s">
        <v>34</v>
      </c>
      <c r="D26" s="88"/>
      <c r="E26" s="88"/>
      <c r="F26" s="88"/>
      <c r="G26" s="88"/>
      <c r="H26" s="88"/>
      <c r="I26" s="88"/>
      <c r="J26" s="88"/>
      <c r="K26" s="105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58"/>
      <c r="H29" s="58"/>
      <c r="I29" s="58" t="s">
        <v>52</v>
      </c>
      <c r="J29" s="58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58"/>
      <c r="H30" s="58"/>
      <c r="I30" s="58" t="s">
        <v>52</v>
      </c>
      <c r="J30" s="58"/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58"/>
      <c r="H31" s="58"/>
      <c r="I31" s="58" t="s">
        <v>52</v>
      </c>
      <c r="J31" s="58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58"/>
      <c r="H32" s="58"/>
      <c r="I32" s="58" t="s">
        <v>52</v>
      </c>
      <c r="J32" s="58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59"/>
      <c r="H33" s="59"/>
      <c r="I33" s="59" t="s">
        <v>52</v>
      </c>
      <c r="J33" s="59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3" t="s">
        <v>45</v>
      </c>
      <c r="H34" s="53" t="s">
        <v>46</v>
      </c>
      <c r="I34" s="54"/>
      <c r="J34" s="54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58" t="s">
        <v>52</v>
      </c>
      <c r="H35" s="58"/>
      <c r="I35" s="54"/>
      <c r="J35" s="54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58" t="s">
        <v>54</v>
      </c>
      <c r="H36" s="58"/>
      <c r="I36" s="54"/>
      <c r="J36" s="54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58" t="s">
        <v>52</v>
      </c>
      <c r="H37" s="58"/>
      <c r="I37" s="54"/>
      <c r="J37" s="54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58" t="s">
        <v>52</v>
      </c>
      <c r="H38" s="58"/>
      <c r="I38" s="54"/>
      <c r="J38" s="54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58" t="s">
        <v>52</v>
      </c>
      <c r="H39" s="58"/>
      <c r="I39" s="54"/>
      <c r="J39" s="54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89" t="s">
        <v>3</v>
      </c>
      <c r="D44" s="90"/>
      <c r="E44" s="90"/>
      <c r="F44" s="91"/>
      <c r="G44" s="96" t="s">
        <v>2</v>
      </c>
      <c r="H44" s="97"/>
      <c r="I44" s="97"/>
      <c r="J44" s="98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111" t="str">
        <f>I7</f>
        <v>Doris Díaz</v>
      </c>
      <c r="E46" s="112"/>
      <c r="F46" s="17"/>
      <c r="G46" s="15" t="s">
        <v>4</v>
      </c>
      <c r="H46" s="111" t="str">
        <f>D7</f>
        <v>Marina Ramírez</v>
      </c>
      <c r="I46" s="113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94"/>
      <c r="I47" s="95"/>
      <c r="J47" s="50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0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.75">
      <c r="B83" s="44"/>
      <c r="C83" s="85" t="s">
        <v>62</v>
      </c>
      <c r="D83" s="117" t="s">
        <v>63</v>
      </c>
      <c r="E83" s="118"/>
      <c r="F83" s="118"/>
      <c r="G83" s="118"/>
      <c r="H83" s="118"/>
      <c r="I83" s="118"/>
      <c r="J83" s="116"/>
      <c r="K83" s="119"/>
      <c r="L83" s="121"/>
    </row>
    <row r="84" spans="2:12" ht="12.75">
      <c r="B84" s="44"/>
      <c r="C84" s="86" t="s">
        <v>64</v>
      </c>
      <c r="D84" s="114" t="s">
        <v>67</v>
      </c>
      <c r="E84" s="115"/>
      <c r="F84" s="115"/>
      <c r="G84" s="115"/>
      <c r="H84" s="115"/>
      <c r="I84" s="115"/>
      <c r="J84" s="116"/>
      <c r="K84" s="119"/>
      <c r="L84" s="121"/>
    </row>
    <row r="85" spans="2:12" ht="12.75">
      <c r="B85" s="44"/>
      <c r="C85" s="85" t="s">
        <v>65</v>
      </c>
      <c r="E85" s="86" t="s">
        <v>66</v>
      </c>
      <c r="F85" s="64"/>
      <c r="G85" s="64"/>
      <c r="H85" s="64"/>
      <c r="I85" s="65"/>
      <c r="J85" s="64"/>
      <c r="K85" s="120"/>
      <c r="L85" s="121"/>
    </row>
    <row r="86" spans="2:14" ht="9.75" customHeight="1" thickBot="1">
      <c r="B86" s="44"/>
      <c r="C86" s="68" t="s">
        <v>60</v>
      </c>
      <c r="D86" s="69"/>
      <c r="E86" s="70"/>
      <c r="F86" s="70"/>
      <c r="G86" s="70"/>
      <c r="H86" s="70"/>
      <c r="I86" s="70"/>
      <c r="J86" s="70"/>
      <c r="K86" s="70"/>
      <c r="L86" s="78"/>
      <c r="M86" s="79"/>
      <c r="N86" s="79"/>
    </row>
    <row r="87" spans="2:14" ht="18.75" thickBot="1">
      <c r="B87" s="44"/>
      <c r="C87" s="67" t="s">
        <v>9</v>
      </c>
      <c r="D87" s="104" t="str">
        <f>I10</f>
        <v>09-01-229</v>
      </c>
      <c r="E87" s="87"/>
      <c r="F87" s="71"/>
      <c r="G87" s="26" t="s">
        <v>33</v>
      </c>
      <c r="H87" s="28"/>
      <c r="I87" s="51">
        <f>J23</f>
        <v>150.92153280000002</v>
      </c>
      <c r="J87" s="28"/>
      <c r="K87" s="72"/>
      <c r="L87" s="80"/>
      <c r="M87" s="79"/>
      <c r="N87" s="79"/>
    </row>
    <row r="88" spans="2:14" ht="10.5" customHeight="1">
      <c r="B88" s="44"/>
      <c r="C88" s="73"/>
      <c r="D88" s="74"/>
      <c r="E88" s="74"/>
      <c r="F88" s="75"/>
      <c r="G88" s="66"/>
      <c r="H88" s="76"/>
      <c r="I88" s="76"/>
      <c r="J88" s="76"/>
      <c r="K88" s="77"/>
      <c r="L88" s="81"/>
      <c r="M88" s="79"/>
      <c r="N88" s="79"/>
    </row>
    <row r="89" spans="2:14" ht="12.75" thickBot="1">
      <c r="B89" s="52"/>
      <c r="C89" s="82"/>
      <c r="D89" s="82"/>
      <c r="E89" s="82"/>
      <c r="F89" s="82"/>
      <c r="G89" s="82"/>
      <c r="H89" s="82"/>
      <c r="I89" s="82"/>
      <c r="J89" s="82"/>
      <c r="K89" s="82"/>
      <c r="L89" s="83"/>
      <c r="M89" s="79"/>
      <c r="N89" s="79"/>
    </row>
    <row r="90" spans="3:14" ht="12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</sheetData>
  <sheetProtection/>
  <mergeCells count="23">
    <mergeCell ref="D84:J84"/>
    <mergeCell ref="D83:J83"/>
    <mergeCell ref="K83:K85"/>
    <mergeCell ref="L83:L85"/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Doris</cp:lastModifiedBy>
  <cp:lastPrinted>2004-10-27T21:05:00Z</cp:lastPrinted>
  <dcterms:created xsi:type="dcterms:W3CDTF">2004-10-14T16:35:46Z</dcterms:created>
  <dcterms:modified xsi:type="dcterms:W3CDTF">2004-12-01T14:04:56Z</dcterms:modified>
  <cp:category/>
  <cp:version/>
  <cp:contentType/>
  <cp:contentStatus/>
</cp:coreProperties>
</file>