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<sst xmlns="http://schemas.openxmlformats.org/spreadsheetml/2006/main" count="86" uniqueCount="67">
  <si>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</si>
  <si>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</si>
  <si>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</si>
  <si>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</si>
  <si>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</si>
  <si>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</si>
  <si>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</si>
  <si>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</si>
  <si>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</si>
  <si>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</si>
  <si>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</si>
  <si>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</si>
  <si>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</si>
  <si>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</si>
  <si>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</si>
  <si>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</si>
  <si>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</si>
  <si>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</si>
  <si>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</si>
  <si>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</si>
  <si>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</si>
  <si>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</si>
  <si>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</si>
  <si>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</si>
  <si>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</si>
  <si>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</si>
  <si>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</si>
  <si>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</si>
  <si>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</si>
  <si>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</si>
  <si>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</si>
  <si>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</si>
  <si>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</si>
  <si>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</si>
  <si>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</si>
  <si>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</si>
  <si>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</si>
  <si>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</si>
  <si>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</si>
  <si>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</si>
  <si>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</si>
  <si>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</si>
  <si>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</si>
  <si>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</si>
  <si>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</si>
  <si>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</si>
  <si>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</si>
  <si>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</si>
  <si>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</si>
  <si>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</si>
  <si>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</si>
  <si>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</si>
  <si>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</si>
  <si>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Israel Castillo</t>
  </si>
  <si>
    <t>Amparito Aguirre</t>
  </si>
  <si>
    <t>Rector (CIH)</t>
  </si>
  <si>
    <t>15 minutos</t>
  </si>
  <si>
    <t>Daniel Becerra</t>
  </si>
  <si>
    <t>José Vallejo</t>
  </si>
  <si>
    <t>Gonzales Morales</t>
  </si>
  <si>
    <t>250-275</t>
  </si>
  <si>
    <t>09-01-218</t>
  </si>
  <si>
    <t>NS 21/10/2004</t>
  </si>
  <si>
    <t>Observaciones:</t>
  </si>
  <si>
    <t xml:space="preserve">En el gráfico corresponde a un refrigerador que se encuentra funcionando mas o menos, en donde el consumo normal esta en los </t>
  </si>
  <si>
    <t>210 y 220 watts con un máximo de 1379,1 un intermedio de 300 y 310 watts y con un minimo de 0 watts.</t>
  </si>
  <si>
    <t>la elevación mas alta que fue de 1379,1 pudo ser por una descarga eléctrica la cual pudo ocasionar que el aparato se descomponga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</si>
</sst>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1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67" fontId="11" fillId="0" borderId="12" xfId="0" applyNumberFormat="1" applyFont="1" applyBorder="1" applyAlignment="1">
      <alignment/>
    </xf>
    <xf numFmtId="187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8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50</xdr:row>
      <xdr:rowOff>85725</xdr:rowOff>
    </xdr:from>
    <xdr:to>
      <xdr:col>10</xdr:col>
      <xdr:colOff>85725</xdr:colOff>
      <xdr:row>78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658350"/>
          <a:ext cx="81248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">
      <selection activeCell="H95" sqref="H95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7" width="13.00390625" style="1" customWidth="1"/>
    <col min="8" max="8" width="14.28125" style="1" customWidth="1"/>
    <col min="9" max="9" width="13.00390625" style="1" customWidth="1"/>
    <col min="10" max="10" width="11.710937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2" t="s">
        <v>0</v>
      </c>
      <c r="D3" s="72"/>
      <c r="E3" s="72"/>
      <c r="F3" s="6"/>
      <c r="G3" s="71" t="s">
        <v>1</v>
      </c>
      <c r="H3" s="71"/>
      <c r="I3" s="71"/>
      <c r="J3" s="71"/>
      <c r="K3" s="71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7" t="s">
        <v>2</v>
      </c>
      <c r="D6" s="88"/>
      <c r="E6" s="88"/>
      <c r="F6" s="89"/>
      <c r="G6" s="8"/>
      <c r="H6" s="75" t="s">
        <v>3</v>
      </c>
      <c r="I6" s="83"/>
      <c r="J6" s="83"/>
      <c r="K6" s="84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3" t="s">
        <v>57</v>
      </c>
      <c r="E8" s="95"/>
      <c r="F8" s="11"/>
      <c r="G8" s="8"/>
      <c r="H8" s="16" t="s">
        <v>5</v>
      </c>
      <c r="I8" s="85" t="s">
        <v>53</v>
      </c>
      <c r="J8" s="86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3" t="s">
        <v>58</v>
      </c>
      <c r="E9" s="95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3" t="s">
        <v>59</v>
      </c>
      <c r="E10" s="95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73" t="s">
        <v>60</v>
      </c>
      <c r="E11" s="95"/>
      <c r="F11" s="11"/>
      <c r="G11" s="8"/>
      <c r="H11" s="16" t="s">
        <v>9</v>
      </c>
      <c r="I11" s="78" t="s">
        <v>61</v>
      </c>
      <c r="J11" s="79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7" t="s">
        <v>10</v>
      </c>
      <c r="D14" s="94"/>
      <c r="E14" s="94"/>
      <c r="F14" s="89"/>
      <c r="G14" s="8"/>
      <c r="H14" s="80" t="s">
        <v>11</v>
      </c>
      <c r="I14" s="81"/>
      <c r="J14" s="81"/>
      <c r="K14" s="82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3" t="s">
        <v>57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5">
        <v>38282</v>
      </c>
      <c r="F17" s="17"/>
      <c r="G17" s="8"/>
      <c r="H17" s="26" t="s">
        <v>16</v>
      </c>
      <c r="I17" s="29" t="s">
        <v>17</v>
      </c>
      <c r="J17" s="28">
        <v>4569.3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3" t="s">
        <v>54</v>
      </c>
      <c r="F18" s="17"/>
      <c r="G18" s="8"/>
      <c r="H18" s="26" t="s">
        <v>19</v>
      </c>
      <c r="I18" s="29" t="s">
        <v>17</v>
      </c>
      <c r="J18" s="63">
        <v>1379.1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3" t="s">
        <v>55</v>
      </c>
      <c r="F19" s="17"/>
      <c r="G19" s="8"/>
      <c r="H19" s="26" t="s">
        <v>21</v>
      </c>
      <c r="I19" s="29" t="s">
        <v>22</v>
      </c>
      <c r="J19" s="28">
        <f>J17/1000</f>
        <v>4.5693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>
        <v>38281</v>
      </c>
      <c r="F20" s="17"/>
      <c r="G20" s="8"/>
      <c r="H20" s="26" t="s">
        <v>21</v>
      </c>
      <c r="I20" s="29" t="s">
        <v>24</v>
      </c>
      <c r="J20" s="28">
        <f>J19*30</f>
        <v>137.079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5" t="s">
        <v>62</v>
      </c>
      <c r="F21" s="17"/>
      <c r="G21" s="8"/>
      <c r="H21" s="26" t="s">
        <v>21</v>
      </c>
      <c r="I21" s="29" t="s">
        <v>26</v>
      </c>
      <c r="J21" s="28">
        <f>J20*12</f>
        <v>1644.948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5">
        <v>38282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3" t="s">
        <v>56</v>
      </c>
      <c r="F23" s="17"/>
      <c r="G23" s="8"/>
      <c r="H23" s="26" t="s">
        <v>31</v>
      </c>
      <c r="I23" s="24"/>
      <c r="J23" s="30">
        <f>J22*J20</f>
        <v>11.295309600000001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5">
        <v>38310</v>
      </c>
      <c r="F24" s="17"/>
      <c r="G24" s="8"/>
      <c r="H24" s="26" t="s">
        <v>33</v>
      </c>
      <c r="I24" s="24"/>
      <c r="J24" s="31">
        <f>J23*12</f>
        <v>135.5437152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5" t="s">
        <v>34</v>
      </c>
      <c r="D27" s="76"/>
      <c r="E27" s="76"/>
      <c r="F27" s="76"/>
      <c r="G27" s="76"/>
      <c r="H27" s="76"/>
      <c r="I27" s="76"/>
      <c r="J27" s="76"/>
      <c r="K27" s="77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3"/>
      <c r="H30" s="63"/>
      <c r="I30" s="63"/>
      <c r="J30" s="63" t="s">
        <v>52</v>
      </c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3"/>
      <c r="H31" s="63"/>
      <c r="I31" s="63"/>
      <c r="J31" s="63" t="s">
        <v>52</v>
      </c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3"/>
      <c r="H32" s="63"/>
      <c r="I32" s="63"/>
      <c r="J32" s="63" t="s">
        <v>52</v>
      </c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3"/>
      <c r="H33" s="63"/>
      <c r="I33" s="63"/>
      <c r="J33" s="63" t="s">
        <v>52</v>
      </c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4"/>
      <c r="H34" s="64"/>
      <c r="I34" s="64"/>
      <c r="J34" s="64" t="s">
        <v>52</v>
      </c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1" t="s">
        <v>45</v>
      </c>
      <c r="H35" s="61" t="s">
        <v>46</v>
      </c>
      <c r="I35" s="62"/>
      <c r="J35" s="62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3" t="s">
        <v>52</v>
      </c>
      <c r="H36" s="63"/>
      <c r="I36" s="62"/>
      <c r="J36" s="62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3" t="s">
        <v>52</v>
      </c>
      <c r="H37" s="63"/>
      <c r="I37" s="62"/>
      <c r="J37" s="62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3" t="s">
        <v>52</v>
      </c>
      <c r="H38" s="63"/>
      <c r="I38" s="62"/>
      <c r="J38" s="62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3" t="s">
        <v>52</v>
      </c>
      <c r="H39" s="63"/>
      <c r="I39" s="62"/>
      <c r="J39" s="62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3" t="s">
        <v>52</v>
      </c>
      <c r="H40" s="63"/>
      <c r="I40" s="62"/>
      <c r="J40" s="62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5" t="s">
        <v>3</v>
      </c>
      <c r="D46" s="83"/>
      <c r="E46" s="83"/>
      <c r="F46" s="84"/>
      <c r="G46" s="87" t="s">
        <v>2</v>
      </c>
      <c r="H46" s="88"/>
      <c r="I46" s="88"/>
      <c r="J46" s="89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5" t="str">
        <f>I8</f>
        <v>Israel Castillo</v>
      </c>
      <c r="E48" s="86"/>
      <c r="F48" s="17"/>
      <c r="G48" s="15" t="s">
        <v>4</v>
      </c>
      <c r="H48" s="90" t="str">
        <f>D8</f>
        <v>Daniel Becerra</v>
      </c>
      <c r="I48" s="91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92"/>
      <c r="I49" s="93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5.75">
      <c r="B80" s="47"/>
      <c r="C80" s="67"/>
      <c r="D80" s="68"/>
      <c r="E80" s="69"/>
      <c r="F80" s="69"/>
      <c r="G80" s="69"/>
      <c r="H80" s="69"/>
      <c r="I80" s="69"/>
      <c r="J80" s="69"/>
      <c r="K80" s="49"/>
      <c r="L80" s="49"/>
    </row>
    <row r="81" spans="2:12" ht="12.75">
      <c r="B81" s="47"/>
      <c r="C81" s="70" t="s">
        <v>63</v>
      </c>
      <c r="D81" s="96" t="s">
        <v>64</v>
      </c>
      <c r="E81" s="69"/>
      <c r="F81" s="69"/>
      <c r="G81" s="69"/>
      <c r="H81" s="69"/>
      <c r="I81" s="69"/>
      <c r="J81" s="69"/>
      <c r="K81" s="49"/>
      <c r="L81" s="49"/>
    </row>
    <row r="82" spans="2:12" ht="12.75">
      <c r="B82" s="47"/>
      <c r="C82" s="47"/>
      <c r="D82" s="96" t="s">
        <v>65</v>
      </c>
      <c r="E82" s="69"/>
      <c r="F82" s="69"/>
      <c r="G82" s="69"/>
      <c r="H82" s="69"/>
      <c r="I82" s="69"/>
      <c r="J82" s="69"/>
      <c r="K82" s="49"/>
      <c r="L82" s="49"/>
    </row>
    <row r="83" spans="2:12" ht="12.75">
      <c r="B83" s="47"/>
      <c r="C83" s="47"/>
      <c r="D83" s="96" t="s">
        <v>66</v>
      </c>
      <c r="E83" s="69"/>
      <c r="F83" s="69"/>
      <c r="G83" s="69"/>
      <c r="H83" s="69"/>
      <c r="I83" s="69"/>
      <c r="J83" s="69"/>
      <c r="K83" s="49"/>
      <c r="L83" s="49"/>
    </row>
    <row r="84" spans="2:12" ht="12.75" thickBot="1">
      <c r="B84" s="47"/>
      <c r="C84" s="47"/>
      <c r="D84" s="5"/>
      <c r="E84" s="5"/>
      <c r="F84" s="5"/>
      <c r="G84" s="5"/>
      <c r="H84" s="5"/>
      <c r="I84" s="5"/>
      <c r="J84" s="5"/>
      <c r="K84" s="49"/>
      <c r="L84" s="49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73" t="str">
        <f>I11</f>
        <v>09-01-218</v>
      </c>
      <c r="E86" s="74"/>
      <c r="F86" s="17"/>
      <c r="G86" s="26" t="s">
        <v>33</v>
      </c>
      <c r="H86" s="24"/>
      <c r="I86" s="57">
        <f>J24</f>
        <v>135.5437152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19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Israel</cp:lastModifiedBy>
  <dcterms:created xsi:type="dcterms:W3CDTF">2004-10-14T16:35:46Z</dcterms:created>
  <dcterms:modified xsi:type="dcterms:W3CDTF">2004-11-19T21:09:13Z</dcterms:modified>
  <cp:category/>
  <cp:version/>
  <cp:contentType/>
  <cp:contentStatus/>
</cp:coreProperties>
</file>