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<sst xmlns="http://schemas.openxmlformats.org/spreadsheetml/2006/main" count="78" uniqueCount="66">
  <si>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</si>
  <si>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</si>
  <si>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</si>
  <si>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</si>
  <si>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</si>
  <si>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</si>
  <si>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</si>
  <si>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</si>
  <si>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</si>
  <si>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</si>
  <si>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</si>
  <si>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</si>
  <si>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</si>
  <si>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</si>
  <si>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</si>
  <si>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</si>
  <si>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</si>
  <si>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</si>
  <si>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</si>
  <si>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</si>
  <si>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</si>
  <si>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</si>
  <si>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</si>
  <si>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</si>
  <si>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</si>
  <si>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</si>
  <si>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</si>
  <si>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</si>
  <si>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</si>
  <si>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</si>
  <si>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</si>
  <si>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</si>
  <si>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</si>
  <si>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</si>
  <si>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</si>
  <si>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</si>
  <si>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</si>
  <si>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</si>
  <si>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</si>
  <si>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</si>
  <si>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</si>
  <si>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</si>
  <si>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</si>
  <si>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</si>
  <si>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</si>
  <si>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</si>
  <si>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</si>
  <si>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</si>
  <si>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</si>
  <si>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</si>
  <si>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</si>
  <si>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</si>
  <si>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 xml:space="preserve">OBSERVACIÒN: </t>
  </si>
  <si>
    <t>Daniela Chango</t>
  </si>
  <si>
    <t>Mónica Tibán</t>
  </si>
  <si>
    <t>Lic. Fernando Mendoza</t>
  </si>
  <si>
    <t>Berta Ricaurte</t>
  </si>
  <si>
    <t>Barrio Las Peñas</t>
  </si>
  <si>
    <t>K.V.19/11/04</t>
  </si>
  <si>
    <t>09-01-221</t>
  </si>
  <si>
    <t>Juan José Flores</t>
  </si>
  <si>
    <t xml:space="preserve">Este gráfico nos indica que el consumo de la refrigeradora es normal, se ha mantenido en nivel de 260 a 280 watts aproximadamente, ha tenido </t>
  </si>
  <si>
    <t>alteración de voltage y su máximo promedio ha sido de 620 watts. Los intervalos son cuando han abierto la refrigeradora y no se la cerrado enseguida. La refrige_</t>
  </si>
  <si>
    <t>3 min</t>
  </si>
  <si>
    <t>2-520-877</t>
  </si>
  <si>
    <t>radora se encuentra en buen funcionamiento y por ende su consumo. Esta colección de datos se realizo durante 24h. Y el consumo mensual es de $ 8,07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</si>
</sst>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28575</xdr:rowOff>
    </xdr:from>
    <xdr:to>
      <xdr:col>11</xdr:col>
      <xdr:colOff>9525</xdr:colOff>
      <xdr:row>81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43925"/>
          <a:ext cx="84201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5" zoomScaleNormal="75" workbookViewId="0" topLeftCell="B10">
      <selection activeCell="O24" sqref="O2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4.28125" style="1" customWidth="1"/>
    <col min="4" max="4" width="25.7109375" style="1" customWidth="1"/>
    <col min="5" max="5" width="25.421875" style="1" customWidth="1"/>
    <col min="6" max="6" width="4.421875" style="1" customWidth="1"/>
    <col min="7" max="8" width="13.00390625" style="1" customWidth="1"/>
    <col min="9" max="9" width="13.140625" style="1" customWidth="1"/>
    <col min="10" max="10" width="11.421875" style="1" customWidth="1"/>
    <col min="11" max="11" width="5.8515625" style="1" customWidth="1"/>
    <col min="12" max="12" width="3.851562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4" t="s">
        <v>0</v>
      </c>
      <c r="D3" s="74"/>
      <c r="E3" s="74"/>
      <c r="F3" s="6"/>
      <c r="G3" s="73" t="s">
        <v>1</v>
      </c>
      <c r="H3" s="73"/>
      <c r="I3" s="73"/>
      <c r="J3" s="73"/>
      <c r="K3" s="73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7" t="s">
        <v>2</v>
      </c>
      <c r="D5" s="88"/>
      <c r="E5" s="88"/>
      <c r="F5" s="89"/>
      <c r="G5" s="8"/>
      <c r="H5" s="77" t="s">
        <v>3</v>
      </c>
      <c r="I5" s="85"/>
      <c r="J5" s="85"/>
      <c r="K5" s="86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96" t="s">
        <v>56</v>
      </c>
      <c r="E7" s="97"/>
      <c r="F7" s="11"/>
      <c r="G7" s="8"/>
      <c r="H7" s="16" t="s">
        <v>5</v>
      </c>
      <c r="I7" s="91" t="s">
        <v>53</v>
      </c>
      <c r="J7" s="92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96" t="s">
        <v>57</v>
      </c>
      <c r="E8" s="97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96" t="s">
        <v>60</v>
      </c>
      <c r="E9" s="97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96" t="s">
        <v>64</v>
      </c>
      <c r="E10" s="97"/>
      <c r="F10" s="11"/>
      <c r="G10" s="8"/>
      <c r="H10" s="16" t="s">
        <v>9</v>
      </c>
      <c r="I10" s="80" t="s">
        <v>59</v>
      </c>
      <c r="J10" s="81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87" t="s">
        <v>10</v>
      </c>
      <c r="D13" s="95"/>
      <c r="E13" s="95"/>
      <c r="F13" s="89"/>
      <c r="G13" s="8"/>
      <c r="H13" s="82" t="s">
        <v>11</v>
      </c>
      <c r="I13" s="83"/>
      <c r="J13" s="83"/>
      <c r="K13" s="84"/>
      <c r="L13" s="5"/>
      <c r="M13" s="4"/>
      <c r="N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">
        <v>56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38310</v>
      </c>
      <c r="F16" s="17"/>
      <c r="G16" s="8"/>
      <c r="H16" s="26" t="s">
        <v>16</v>
      </c>
      <c r="I16" s="28" t="s">
        <v>17</v>
      </c>
      <c r="J16" s="65">
        <v>3266.2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54</v>
      </c>
      <c r="F17" s="17"/>
      <c r="G17" s="8"/>
      <c r="H17" s="26" t="s">
        <v>19</v>
      </c>
      <c r="I17" s="28" t="s">
        <v>17</v>
      </c>
      <c r="J17" s="65">
        <v>1922.8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55</v>
      </c>
      <c r="F18" s="17"/>
      <c r="G18" s="8"/>
      <c r="H18" s="26" t="s">
        <v>21</v>
      </c>
      <c r="I18" s="28" t="s">
        <v>22</v>
      </c>
      <c r="J18" s="60">
        <f>J16/1000</f>
        <v>3.2662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58</v>
      </c>
      <c r="F19" s="17"/>
      <c r="G19" s="8"/>
      <c r="H19" s="26" t="s">
        <v>21</v>
      </c>
      <c r="I19" s="28" t="s">
        <v>24</v>
      </c>
      <c r="J19" s="60">
        <f>J18*30</f>
        <v>97.986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38306</v>
      </c>
      <c r="F20" s="17"/>
      <c r="G20" s="8"/>
      <c r="H20" s="26" t="s">
        <v>21</v>
      </c>
      <c r="I20" s="28" t="s">
        <v>26</v>
      </c>
      <c r="J20" s="60">
        <f>J19*12</f>
        <v>1175.832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38306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63</v>
      </c>
      <c r="F22" s="17"/>
      <c r="G22" s="8"/>
      <c r="H22" s="26" t="s">
        <v>31</v>
      </c>
      <c r="I22" s="24"/>
      <c r="J22" s="61">
        <f>J21*J19</f>
        <v>8.0740464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38311</v>
      </c>
      <c r="F23" s="17"/>
      <c r="G23" s="8"/>
      <c r="H23" s="26" t="s">
        <v>33</v>
      </c>
      <c r="I23" s="24"/>
      <c r="J23" s="62">
        <f>J22*12</f>
        <v>96.8885568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7" t="s">
        <v>34</v>
      </c>
      <c r="D26" s="78"/>
      <c r="E26" s="78"/>
      <c r="F26" s="78"/>
      <c r="G26" s="78"/>
      <c r="H26" s="78"/>
      <c r="I26" s="78"/>
      <c r="J26" s="78"/>
      <c r="K26" s="79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/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/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/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/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7" t="s">
        <v>3</v>
      </c>
      <c r="D44" s="85"/>
      <c r="E44" s="85"/>
      <c r="F44" s="86"/>
      <c r="G44" s="87" t="s">
        <v>2</v>
      </c>
      <c r="H44" s="88"/>
      <c r="I44" s="88"/>
      <c r="J44" s="89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75" t="str">
        <f>I7</f>
        <v>Daniela Chango</v>
      </c>
      <c r="E46" s="76"/>
      <c r="F46" s="17"/>
      <c r="G46" s="15" t="s">
        <v>4</v>
      </c>
      <c r="H46" s="75" t="s">
        <v>56</v>
      </c>
      <c r="I46" s="90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93"/>
      <c r="I47" s="94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9" t="s">
        <v>52</v>
      </c>
      <c r="D83" s="70" t="s">
        <v>61</v>
      </c>
      <c r="E83" s="70"/>
      <c r="F83" s="70"/>
      <c r="G83" s="70"/>
      <c r="H83" s="70"/>
      <c r="I83" s="70"/>
      <c r="J83" s="70"/>
      <c r="K83" s="71"/>
      <c r="L83" s="46"/>
    </row>
    <row r="84" spans="2:12" ht="12">
      <c r="B84" s="44"/>
      <c r="C84" s="72" t="s">
        <v>62</v>
      </c>
      <c r="D84" s="70"/>
      <c r="E84" s="70"/>
      <c r="F84" s="70"/>
      <c r="G84" s="70"/>
      <c r="H84" s="70"/>
      <c r="I84" s="70"/>
      <c r="J84" s="70"/>
      <c r="K84" s="71"/>
      <c r="L84" s="46"/>
    </row>
    <row r="85" spans="2:12" ht="12.75" thickBot="1">
      <c r="B85" s="44"/>
      <c r="C85" s="72" t="s">
        <v>65</v>
      </c>
      <c r="D85" s="70"/>
      <c r="E85" s="70"/>
      <c r="F85" s="70"/>
      <c r="G85" s="70"/>
      <c r="H85" s="70"/>
      <c r="I85" s="70"/>
      <c r="J85" s="70"/>
      <c r="K85" s="71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75" t="s">
        <v>59</v>
      </c>
      <c r="E87" s="76"/>
      <c r="F87" s="17"/>
      <c r="G87" s="26" t="s">
        <v>33</v>
      </c>
      <c r="H87" s="24"/>
      <c r="I87" s="54">
        <v>96.89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H5:K5"/>
    <mergeCell ref="I7:J7"/>
    <mergeCell ref="H47:I47"/>
    <mergeCell ref="C5:F5"/>
    <mergeCell ref="C13:F13"/>
    <mergeCell ref="D7:E7"/>
    <mergeCell ref="D8:E8"/>
    <mergeCell ref="D9:E9"/>
    <mergeCell ref="D10:E10"/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Daniela</cp:lastModifiedBy>
  <cp:lastPrinted>2004-10-27T21:05:00Z</cp:lastPrinted>
  <dcterms:created xsi:type="dcterms:W3CDTF">2004-10-14T16:35:46Z</dcterms:created>
  <dcterms:modified xsi:type="dcterms:W3CDTF">2004-11-20T15:05:30Z</dcterms:modified>
  <cp:category/>
  <cp:version/>
  <cp:contentType/>
  <cp:contentStatus/>
</cp:coreProperties>
</file>