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<sst xmlns="http://schemas.openxmlformats.org/spreadsheetml/2006/main" count="87" uniqueCount="74">
  <si>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</si>
  <si>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</si>
  <si>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</si>
  <si>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</si>
  <si>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</si>
  <si>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</si>
  <si>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</si>
  <si>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</si>
  <si>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</si>
  <si>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</si>
  <si>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</si>
  <si>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</si>
  <si>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</si>
  <si>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</si>
  <si>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</si>
  <si>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</si>
  <si>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</si>
  <si>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</si>
  <si>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</si>
  <si>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</si>
  <si>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</si>
  <si>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</si>
  <si>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</si>
  <si>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</si>
  <si>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</si>
  <si>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</si>
  <si>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</si>
  <si>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</si>
  <si>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</si>
  <si>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</si>
  <si>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</si>
  <si>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</si>
  <si>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</si>
  <si>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</si>
  <si>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</si>
  <si>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</si>
  <si>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</si>
  <si>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</si>
  <si>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</si>
  <si>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</si>
  <si>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</si>
  <si>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       X</t>
  </si>
  <si>
    <t xml:space="preserve">    2. EL ESTUDIANTE DEMUESTRA CONOCIMIENTOS?</t>
  </si>
  <si>
    <t xml:space="preserve">            X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</si>
  <si>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</si>
  <si>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</si>
  <si>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</si>
  <si>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</si>
  <si>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</si>
  <si>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</si>
  <si>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          X</t>
  </si>
  <si>
    <t xml:space="preserve">    7. DESEA UNA AUDITORIA COMPLETA?</t>
  </si>
  <si>
    <t xml:space="preserve">    8. DESEA PARTICIPAR EN EL PROGRAMA ?</t>
  </si>
  <si>
    <t xml:space="preserve">               X</t>
  </si>
  <si>
    <t xml:space="preserve">    9. CREE QUE EL PROGRAMA  BENEFICIA A LA COMUNIDAD</t>
  </si>
  <si>
    <t xml:space="preserve">                X</t>
  </si>
  <si>
    <t xml:space="preserve">    10. DESEA QUE EL PROGRAMA TENGA CONTINUIDAD</t>
  </si>
  <si>
    <t xml:space="preserve">                 X</t>
  </si>
  <si>
    <t>Jonny Olguin</t>
  </si>
  <si>
    <t>Peñas bajas</t>
  </si>
  <si>
    <t>Av.Juan Jose Flores e Isabela (esquina)</t>
  </si>
  <si>
    <t>2520-379</t>
  </si>
  <si>
    <t>Karyl Lara N.</t>
  </si>
  <si>
    <t>X</t>
  </si>
  <si>
    <t>09-01-207</t>
  </si>
  <si>
    <t>Cecibel Narvaez</t>
  </si>
  <si>
    <t>Rector</t>
  </si>
  <si>
    <t>K.T. 18/10/2004</t>
  </si>
  <si>
    <t>12 minutos</t>
  </si>
  <si>
    <t>OBSERVAR:</t>
  </si>
  <si>
    <t xml:space="preserve">Aqui podemos observar que el consumo minimo es de 70 watts y su consumo normal es de 460 </t>
  </si>
  <si>
    <t xml:space="preserve">con unas alzas de 580 watts durante dos horas, luego se apaga durante 4 horas y comienza con un </t>
  </si>
  <si>
    <t>consumo de 400 watts con unas alzas que llegan hasta 620 watts y el consumo minimo se mantiene igual.</t>
  </si>
  <si>
    <t>El consumo mensual de esta refrigeradora es de $ 5,19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</si>
</sst>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8" fontId="11" fillId="0" borderId="12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9" fillId="2" borderId="6" xfId="0" applyFont="1" applyFill="1" applyBorder="1" applyAlignment="1">
      <alignment/>
    </xf>
    <xf numFmtId="0" fontId="15" fillId="2" borderId="10" xfId="0" applyFont="1" applyFill="1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7" xfId="0" applyFont="1" applyBorder="1" applyAlignment="1">
      <alignment/>
    </xf>
    <xf numFmtId="0" fontId="8" fillId="2" borderId="20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3" fillId="3" borderId="20" xfId="0" applyFont="1" applyFill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5" fillId="3" borderId="20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9525</xdr:rowOff>
    </xdr:from>
    <xdr:to>
      <xdr:col>10</xdr:col>
      <xdr:colOff>209550</xdr:colOff>
      <xdr:row>83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82150"/>
          <a:ext cx="8181975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2"/>
  <sheetViews>
    <sheetView tabSelected="1" zoomScale="70" zoomScaleNormal="70" workbookViewId="0" topLeftCell="A34">
      <selection activeCell="N74" sqref="N7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4.710937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5" t="s">
        <v>0</v>
      </c>
      <c r="D3" s="85"/>
      <c r="E3" s="85"/>
      <c r="F3" s="6"/>
      <c r="G3" s="84" t="s">
        <v>1</v>
      </c>
      <c r="H3" s="84"/>
      <c r="I3" s="84"/>
      <c r="J3" s="84"/>
      <c r="K3" s="84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79" t="s">
        <v>2</v>
      </c>
      <c r="D6" s="80"/>
      <c r="E6" s="80"/>
      <c r="F6" s="81"/>
      <c r="G6" s="8"/>
      <c r="H6" s="72" t="s">
        <v>3</v>
      </c>
      <c r="I6" s="73"/>
      <c r="J6" s="73"/>
      <c r="K6" s="74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75" t="s">
        <v>58</v>
      </c>
      <c r="E8" s="83"/>
      <c r="F8" s="11"/>
      <c r="G8" s="8"/>
      <c r="H8" s="16" t="s">
        <v>5</v>
      </c>
      <c r="I8" s="75" t="s">
        <v>62</v>
      </c>
      <c r="J8" s="76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5" t="s">
        <v>59</v>
      </c>
      <c r="E9" s="83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75" t="s">
        <v>60</v>
      </c>
      <c r="E10" s="83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75" t="s">
        <v>61</v>
      </c>
      <c r="E11" s="83"/>
      <c r="F11" s="11"/>
      <c r="G11" s="8"/>
      <c r="H11" s="16" t="s">
        <v>9</v>
      </c>
      <c r="I11" s="90" t="s">
        <v>64</v>
      </c>
      <c r="J11" s="91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79" t="s">
        <v>10</v>
      </c>
      <c r="D14" s="82"/>
      <c r="E14" s="82"/>
      <c r="F14" s="81"/>
      <c r="G14" s="8"/>
      <c r="H14" s="92" t="s">
        <v>11</v>
      </c>
      <c r="I14" s="93"/>
      <c r="J14" s="93"/>
      <c r="K14" s="94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58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4">
        <v>38279</v>
      </c>
      <c r="F17" s="17"/>
      <c r="G17" s="8"/>
      <c r="H17" s="26" t="s">
        <v>16</v>
      </c>
      <c r="I17" s="29" t="s">
        <v>17</v>
      </c>
      <c r="J17" s="28">
        <v>2100.5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65</v>
      </c>
      <c r="F18" s="17"/>
      <c r="G18" s="8"/>
      <c r="H18" s="26" t="s">
        <v>19</v>
      </c>
      <c r="I18" s="29" t="s">
        <v>17</v>
      </c>
      <c r="J18" s="28">
        <v>3503.1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66</v>
      </c>
      <c r="F19" s="17"/>
      <c r="G19" s="8"/>
      <c r="H19" s="26" t="s">
        <v>21</v>
      </c>
      <c r="I19" s="29" t="s">
        <v>22</v>
      </c>
      <c r="J19" s="28">
        <f>J17/1000</f>
        <v>2.1005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3" t="s">
        <v>67</v>
      </c>
      <c r="F20" s="17"/>
      <c r="G20" s="8"/>
      <c r="H20" s="26" t="s">
        <v>21</v>
      </c>
      <c r="I20" s="29" t="s">
        <v>24</v>
      </c>
      <c r="J20" s="28">
        <f>J19*30</f>
        <v>63.01499999999999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4">
        <v>38278</v>
      </c>
      <c r="F21" s="17"/>
      <c r="G21" s="8"/>
      <c r="H21" s="26" t="s">
        <v>21</v>
      </c>
      <c r="I21" s="29" t="s">
        <v>26</v>
      </c>
      <c r="J21" s="28">
        <f>J20*12</f>
        <v>756.18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4">
        <v>38278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3" t="s">
        <v>68</v>
      </c>
      <c r="F23" s="17"/>
      <c r="G23" s="8"/>
      <c r="H23" s="26" t="s">
        <v>31</v>
      </c>
      <c r="I23" s="24"/>
      <c r="J23" s="30">
        <f>J22*J20</f>
        <v>5.192436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4">
        <v>38302</v>
      </c>
      <c r="F24" s="17"/>
      <c r="G24" s="8"/>
      <c r="H24" s="26" t="s">
        <v>33</v>
      </c>
      <c r="I24" s="24"/>
      <c r="J24" s="31">
        <f>J23*12</f>
        <v>62.309231999999994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2" t="s">
        <v>34</v>
      </c>
      <c r="D27" s="88"/>
      <c r="E27" s="88"/>
      <c r="F27" s="88"/>
      <c r="G27" s="88"/>
      <c r="H27" s="88"/>
      <c r="I27" s="88"/>
      <c r="J27" s="88"/>
      <c r="K27" s="89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58"/>
      <c r="H30" s="58"/>
      <c r="I30" s="58"/>
      <c r="J30" s="58" t="s">
        <v>41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42</v>
      </c>
      <c r="D31" s="10"/>
      <c r="E31" s="10"/>
      <c r="F31" s="10"/>
      <c r="G31" s="58"/>
      <c r="H31" s="58"/>
      <c r="I31" s="58"/>
      <c r="J31" s="58" t="s">
        <v>43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44</v>
      </c>
      <c r="D32" s="10"/>
      <c r="E32" s="10"/>
      <c r="F32" s="10"/>
      <c r="G32" s="58"/>
      <c r="H32" s="58"/>
      <c r="I32" s="58"/>
      <c r="J32" s="58" t="s">
        <v>43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45</v>
      </c>
      <c r="D33" s="10"/>
      <c r="E33" s="10"/>
      <c r="F33" s="10"/>
      <c r="G33" s="58"/>
      <c r="H33" s="58"/>
      <c r="I33" s="58"/>
      <c r="J33" s="58" t="s">
        <v>43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46</v>
      </c>
      <c r="D34" s="10"/>
      <c r="E34" s="10"/>
      <c r="F34" s="10"/>
      <c r="G34" s="59"/>
      <c r="H34" s="59"/>
      <c r="I34" s="59"/>
      <c r="J34" s="59" t="s">
        <v>43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0" t="s">
        <v>47</v>
      </c>
      <c r="H35" s="60" t="s">
        <v>48</v>
      </c>
      <c r="I35" s="61"/>
      <c r="J35" s="61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49</v>
      </c>
      <c r="D36" s="10"/>
      <c r="E36" s="10"/>
      <c r="F36" s="10"/>
      <c r="G36" s="62" t="s">
        <v>50</v>
      </c>
      <c r="H36" s="58"/>
      <c r="I36" s="61"/>
      <c r="J36" s="61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51</v>
      </c>
      <c r="D37" s="10"/>
      <c r="E37" s="10"/>
      <c r="F37" s="10"/>
      <c r="G37" s="62" t="s">
        <v>63</v>
      </c>
      <c r="H37" s="58"/>
      <c r="I37" s="61"/>
      <c r="J37" s="61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52</v>
      </c>
      <c r="D38" s="10"/>
      <c r="E38" s="10"/>
      <c r="F38" s="10"/>
      <c r="G38" s="62" t="s">
        <v>53</v>
      </c>
      <c r="H38" s="58"/>
      <c r="I38" s="61"/>
      <c r="J38" s="61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54</v>
      </c>
      <c r="D39" s="10"/>
      <c r="E39" s="10"/>
      <c r="F39" s="10"/>
      <c r="G39" s="62" t="s">
        <v>55</v>
      </c>
      <c r="H39" s="58"/>
      <c r="I39" s="61"/>
      <c r="J39" s="61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56</v>
      </c>
      <c r="D40" s="10"/>
      <c r="E40" s="10"/>
      <c r="F40" s="10"/>
      <c r="G40" s="62" t="s">
        <v>57</v>
      </c>
      <c r="H40" s="58"/>
      <c r="I40" s="61"/>
      <c r="J40" s="61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2" t="s">
        <v>3</v>
      </c>
      <c r="D46" s="73"/>
      <c r="E46" s="73"/>
      <c r="F46" s="74"/>
      <c r="G46" s="79" t="s">
        <v>2</v>
      </c>
      <c r="H46" s="80"/>
      <c r="I46" s="80"/>
      <c r="J46" s="81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75" t="str">
        <f>I8</f>
        <v>Karyl Lara N.</v>
      </c>
      <c r="E48" s="76"/>
      <c r="F48" s="17"/>
      <c r="G48" s="15" t="s">
        <v>4</v>
      </c>
      <c r="H48" s="95" t="str">
        <f>D8</f>
        <v>Jonny Olguin</v>
      </c>
      <c r="I48" s="96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77"/>
      <c r="I49" s="78"/>
      <c r="J49" s="53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2">
      <c r="B80" s="47"/>
      <c r="C80" s="47"/>
      <c r="D80" s="5"/>
      <c r="E80" s="5"/>
      <c r="F80" s="5"/>
      <c r="G80" s="5"/>
      <c r="H80" s="5"/>
      <c r="I80" s="5"/>
      <c r="J80" s="5"/>
      <c r="K80" s="49"/>
      <c r="L80" s="49"/>
    </row>
    <row r="81" spans="2:12" ht="12">
      <c r="B81" s="47"/>
      <c r="C81" s="47"/>
      <c r="D81" s="5"/>
      <c r="E81" s="5"/>
      <c r="F81" s="5"/>
      <c r="G81" s="5"/>
      <c r="H81" s="5"/>
      <c r="I81" s="5"/>
      <c r="J81" s="5"/>
      <c r="K81" s="49"/>
      <c r="L81" s="49"/>
    </row>
    <row r="82" spans="2:12" ht="12">
      <c r="B82" s="47"/>
      <c r="C82" s="47"/>
      <c r="D82" s="5"/>
      <c r="E82" s="5"/>
      <c r="F82" s="5"/>
      <c r="G82" s="5"/>
      <c r="H82" s="5"/>
      <c r="I82" s="5"/>
      <c r="J82" s="5"/>
      <c r="K82" s="49"/>
      <c r="L82" s="49"/>
    </row>
    <row r="83" spans="2:12" ht="12">
      <c r="B83" s="47"/>
      <c r="C83" s="47"/>
      <c r="D83" s="5"/>
      <c r="E83" s="5"/>
      <c r="F83" s="5"/>
      <c r="G83" s="5"/>
      <c r="H83" s="5"/>
      <c r="I83" s="5"/>
      <c r="J83" s="5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2" ht="12.75">
      <c r="B85" s="47"/>
      <c r="C85" s="70" t="s">
        <v>69</v>
      </c>
      <c r="D85" s="68" t="s">
        <v>70</v>
      </c>
      <c r="E85" s="65"/>
      <c r="F85" s="65"/>
      <c r="G85" s="65"/>
      <c r="H85" s="65"/>
      <c r="I85" s="65"/>
      <c r="J85" s="65"/>
      <c r="K85" s="51"/>
      <c r="L85" s="49"/>
    </row>
    <row r="86" spans="2:12" ht="12.75">
      <c r="B86" s="47"/>
      <c r="C86" s="66"/>
      <c r="D86" s="69" t="s">
        <v>71</v>
      </c>
      <c r="E86" s="67"/>
      <c r="F86" s="67"/>
      <c r="G86" s="67"/>
      <c r="H86" s="67"/>
      <c r="I86" s="67"/>
      <c r="J86" s="67"/>
      <c r="K86" s="36"/>
      <c r="L86" s="49"/>
    </row>
    <row r="87" spans="2:12" ht="12.75">
      <c r="B87" s="47"/>
      <c r="C87" s="66"/>
      <c r="D87" s="69" t="s">
        <v>72</v>
      </c>
      <c r="E87" s="67"/>
      <c r="F87" s="67"/>
      <c r="G87" s="67"/>
      <c r="H87" s="67"/>
      <c r="I87" s="67"/>
      <c r="J87" s="67"/>
      <c r="K87" s="36"/>
      <c r="L87" s="49"/>
    </row>
    <row r="88" spans="2:12" ht="13.5" thickBot="1">
      <c r="B88" s="47"/>
      <c r="C88" s="38"/>
      <c r="D88" s="71" t="s">
        <v>73</v>
      </c>
      <c r="E88" s="39"/>
      <c r="F88" s="39"/>
      <c r="G88" s="39"/>
      <c r="H88" s="39"/>
      <c r="I88" s="39"/>
      <c r="J88" s="39"/>
      <c r="K88" s="40"/>
      <c r="L88" s="49"/>
    </row>
    <row r="89" spans="2:12" ht="15" customHeight="1" thickBot="1">
      <c r="B89" s="47"/>
      <c r="C89" s="9"/>
      <c r="D89" s="10"/>
      <c r="E89" s="10"/>
      <c r="F89" s="17"/>
      <c r="G89" s="26"/>
      <c r="H89" s="24"/>
      <c r="I89" s="22"/>
      <c r="J89" s="24"/>
      <c r="K89" s="36"/>
      <c r="L89" s="49"/>
    </row>
    <row r="90" spans="2:12" ht="18.75" thickBot="1">
      <c r="B90" s="47"/>
      <c r="C90" s="16" t="s">
        <v>9</v>
      </c>
      <c r="D90" s="86" t="str">
        <f>I11</f>
        <v>09-01-207</v>
      </c>
      <c r="E90" s="87"/>
      <c r="F90" s="17"/>
      <c r="G90" s="26" t="s">
        <v>33</v>
      </c>
      <c r="H90" s="24"/>
      <c r="I90" s="54">
        <f>J24</f>
        <v>62.309231999999994</v>
      </c>
      <c r="J90" s="24"/>
      <c r="K90" s="36"/>
      <c r="L90" s="49"/>
    </row>
    <row r="91" spans="2:12" ht="10.5" customHeight="1" thickBot="1">
      <c r="B91" s="47"/>
      <c r="C91" s="18"/>
      <c r="D91" s="19"/>
      <c r="E91" s="19"/>
      <c r="F91" s="20"/>
      <c r="G91" s="21"/>
      <c r="H91" s="22"/>
      <c r="I91" s="22"/>
      <c r="J91" s="22"/>
      <c r="K91" s="40"/>
      <c r="L91" s="49"/>
    </row>
    <row r="92" spans="2:12" ht="12.75" thickBot="1"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7"/>
    </row>
  </sheetData>
  <mergeCells count="19">
    <mergeCell ref="G3:K3"/>
    <mergeCell ref="C3:E3"/>
    <mergeCell ref="D90:E90"/>
    <mergeCell ref="C27:K27"/>
    <mergeCell ref="I11:J11"/>
    <mergeCell ref="H14:K14"/>
    <mergeCell ref="C46:F46"/>
    <mergeCell ref="D48:E48"/>
    <mergeCell ref="G46:J46"/>
    <mergeCell ref="H48:I48"/>
    <mergeCell ref="H6:K6"/>
    <mergeCell ref="I8:J8"/>
    <mergeCell ref="H49:I49"/>
    <mergeCell ref="C6:F6"/>
    <mergeCell ref="C14:F14"/>
    <mergeCell ref="D8:E8"/>
    <mergeCell ref="D9:E9"/>
    <mergeCell ref="D10:E10"/>
    <mergeCell ref="D11:E11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karil</cp:lastModifiedBy>
  <dcterms:created xsi:type="dcterms:W3CDTF">2004-10-14T16:35:46Z</dcterms:created>
  <dcterms:modified xsi:type="dcterms:W3CDTF">2004-11-11T20:59:10Z</dcterms:modified>
  <cp:category/>
  <cp:version/>
  <cp:contentType/>
  <cp:contentStatus/>
</cp:coreProperties>
</file>