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<sst xmlns="http://schemas.openxmlformats.org/spreadsheetml/2006/main" count="86" uniqueCount="68">
  <si>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</si>
  <si>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</si>
  <si>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</si>
  <si>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</si>
  <si>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</si>
  <si>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</si>
  <si>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</si>
  <si>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</si>
  <si>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</si>
  <si>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</si>
  <si>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</si>
  <si>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</si>
  <si>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</si>
  <si>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</si>
  <si>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</si>
  <si>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</si>
  <si>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</si>
  <si>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</si>
  <si>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</si>
  <si>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</si>
  <si>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</si>
  <si>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</si>
  <si>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</si>
  <si>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</si>
  <si>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</si>
  <si>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</si>
  <si>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</si>
  <si>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</si>
  <si>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</si>
  <si>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</si>
  <si>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</si>
  <si>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</si>
  <si>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</si>
  <si>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</si>
  <si>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</si>
  <si>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</si>
  <si>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</si>
  <si>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</si>
  <si>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</si>
  <si>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</si>
  <si>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</si>
  <si>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</si>
  <si>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</si>
  <si>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</si>
  <si>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</si>
  <si>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</si>
  <si>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</si>
  <si>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</si>
  <si>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</si>
  <si>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</si>
  <si>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</si>
  <si>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</si>
  <si>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</si>
  <si>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</si>
  <si>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barrio fragata</t>
  </si>
  <si>
    <t>Doris Díaz</t>
  </si>
  <si>
    <t>06-01-135</t>
  </si>
  <si>
    <t>Delia Torres G</t>
  </si>
  <si>
    <t>Rector del colegio (I,H)</t>
  </si>
  <si>
    <t>B.N 08/11/04</t>
  </si>
  <si>
    <t>Lourdres Angulo</t>
  </si>
  <si>
    <t>10minuto</t>
  </si>
  <si>
    <t xml:space="preserve">Este es el  gráfico de la refrigeradora donde nos demuestra </t>
  </si>
  <si>
    <t xml:space="preserve">que  tiene un promedio de consumo de </t>
  </si>
  <si>
    <t>de 200 watts a 230 watts , con</t>
  </si>
  <si>
    <t xml:space="preserve">un consumo máximo de 320,5 watts  y un consumo minimo de 10watts , tiene alzas de energía de 240 watts a 315 watts . </t>
  </si>
  <si>
    <t>El tiempo  de esta auditoria fue de 24 horas .</t>
  </si>
  <si>
    <t>Paga al mes 5,41 dólares de consumo de la  refrigeradora.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</si>
</sst>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167" fontId="19" fillId="0" borderId="19" xfId="0" applyNumberFormat="1" applyFont="1" applyBorder="1" applyAlignment="1">
      <alignment/>
    </xf>
    <xf numFmtId="187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49</xdr:row>
      <xdr:rowOff>66675</xdr:rowOff>
    </xdr:from>
    <xdr:to>
      <xdr:col>9</xdr:col>
      <xdr:colOff>295275</xdr:colOff>
      <xdr:row>81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734425"/>
          <a:ext cx="69723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F35">
      <selection activeCell="F51" sqref="F51:F5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0" zoomScaleNormal="70" workbookViewId="0" topLeftCell="A31">
      <selection activeCell="P68" sqref="P68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6" t="s">
        <v>2</v>
      </c>
      <c r="D5" s="77"/>
      <c r="E5" s="77"/>
      <c r="F5" s="78"/>
      <c r="G5" s="8"/>
      <c r="H5" s="69" t="s">
        <v>3</v>
      </c>
      <c r="I5" s="70"/>
      <c r="J5" s="70"/>
      <c r="K5" s="7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0" t="s">
        <v>60</v>
      </c>
      <c r="E7" s="81"/>
      <c r="F7" s="11"/>
      <c r="G7" s="8"/>
      <c r="H7" s="16" t="s">
        <v>5</v>
      </c>
      <c r="I7" s="72" t="s">
        <v>55</v>
      </c>
      <c r="J7" s="7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0" t="s">
        <v>54</v>
      </c>
      <c r="E8" s="8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0"/>
      <c r="E9" s="8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0">
        <v>2520441</v>
      </c>
      <c r="E10" s="81"/>
      <c r="F10" s="11"/>
      <c r="G10" s="8"/>
      <c r="H10" s="16" t="s">
        <v>9</v>
      </c>
      <c r="I10" s="88" t="s">
        <v>56</v>
      </c>
      <c r="J10" s="89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6" t="s">
        <v>10</v>
      </c>
      <c r="D13" s="79"/>
      <c r="E13" s="79"/>
      <c r="F13" s="78"/>
      <c r="G13" s="8"/>
      <c r="H13" s="90" t="s">
        <v>11</v>
      </c>
      <c r="I13" s="91"/>
      <c r="J13" s="91"/>
      <c r="K13" s="92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Lourdres Angulo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38302</v>
      </c>
      <c r="F16" s="17"/>
      <c r="G16" s="8"/>
      <c r="H16" s="26" t="s">
        <v>16</v>
      </c>
      <c r="I16" s="28" t="s">
        <v>17</v>
      </c>
      <c r="J16" s="65">
        <v>2187.7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57</v>
      </c>
      <c r="F17" s="17"/>
      <c r="G17" s="8"/>
      <c r="H17" s="26" t="s">
        <v>19</v>
      </c>
      <c r="I17" s="28" t="s">
        <v>17</v>
      </c>
      <c r="J17" s="65">
        <v>1989.5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58</v>
      </c>
      <c r="F18" s="17"/>
      <c r="G18" s="8"/>
      <c r="H18" s="26" t="s">
        <v>21</v>
      </c>
      <c r="I18" s="28" t="s">
        <v>22</v>
      </c>
      <c r="J18" s="60">
        <f>J16/1000</f>
        <v>2.1877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59</v>
      </c>
      <c r="F19" s="17"/>
      <c r="G19" s="8"/>
      <c r="H19" s="26" t="s">
        <v>21</v>
      </c>
      <c r="I19" s="28" t="s">
        <v>24</v>
      </c>
      <c r="J19" s="60">
        <f>J18*30</f>
        <v>65.631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38299</v>
      </c>
      <c r="F20" s="17"/>
      <c r="G20" s="8"/>
      <c r="H20" s="26" t="s">
        <v>21</v>
      </c>
      <c r="I20" s="28" t="s">
        <v>26</v>
      </c>
      <c r="J20" s="60">
        <f>J19*12</f>
        <v>787.572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38299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61</v>
      </c>
      <c r="F22" s="17"/>
      <c r="G22" s="8"/>
      <c r="H22" s="26" t="s">
        <v>31</v>
      </c>
      <c r="I22" s="24"/>
      <c r="J22" s="61">
        <f>J21*J19</f>
        <v>5.4079944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64.8959328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9" t="s">
        <v>34</v>
      </c>
      <c r="D26" s="86"/>
      <c r="E26" s="86"/>
      <c r="F26" s="86"/>
      <c r="G26" s="86"/>
      <c r="H26" s="86"/>
      <c r="I26" s="86"/>
      <c r="J26" s="86"/>
      <c r="K26" s="87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52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/>
      <c r="J33" s="66" t="s">
        <v>52</v>
      </c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52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69" t="s">
        <v>3</v>
      </c>
      <c r="D44" s="70"/>
      <c r="E44" s="70"/>
      <c r="F44" s="71"/>
      <c r="G44" s="76" t="s">
        <v>2</v>
      </c>
      <c r="H44" s="77"/>
      <c r="I44" s="77"/>
      <c r="J44" s="7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4" t="str">
        <f>I7</f>
        <v>Doris Díaz</v>
      </c>
      <c r="E46" s="85"/>
      <c r="F46" s="17"/>
      <c r="G46" s="15" t="s">
        <v>4</v>
      </c>
      <c r="H46" s="84" t="str">
        <f>D7</f>
        <v>Lourdres Angulo</v>
      </c>
      <c r="I46" s="9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4"/>
      <c r="I47" s="75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.75">
      <c r="B83" s="44"/>
      <c r="C83" s="67" t="s">
        <v>53</v>
      </c>
      <c r="D83" s="94" t="s">
        <v>62</v>
      </c>
      <c r="E83" s="94"/>
      <c r="F83" s="94" t="s">
        <v>63</v>
      </c>
      <c r="G83" s="94"/>
      <c r="H83" s="94"/>
      <c r="I83" s="94" t="s">
        <v>64</v>
      </c>
      <c r="J83" s="94"/>
      <c r="K83" s="95"/>
      <c r="L83" s="46"/>
    </row>
    <row r="84" spans="2:12" ht="12.75">
      <c r="B84" s="44"/>
      <c r="C84" s="96" t="s">
        <v>65</v>
      </c>
      <c r="D84" s="94"/>
      <c r="E84" s="94"/>
      <c r="F84" s="94"/>
      <c r="G84" s="94"/>
      <c r="H84" s="94"/>
      <c r="I84" s="94"/>
      <c r="J84" s="94"/>
      <c r="K84" s="95"/>
      <c r="L84" s="46"/>
    </row>
    <row r="85" spans="2:12" ht="13.5" thickBot="1">
      <c r="B85" s="44"/>
      <c r="C85" s="96" t="s">
        <v>66</v>
      </c>
      <c r="D85" s="94"/>
      <c r="E85" s="94" t="s">
        <v>67</v>
      </c>
      <c r="F85" s="94"/>
      <c r="G85" s="94"/>
      <c r="H85" s="94"/>
      <c r="I85" s="94"/>
      <c r="J85" s="94"/>
      <c r="K85" s="95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4" t="str">
        <f>I10</f>
        <v>06-01-135</v>
      </c>
      <c r="E87" s="85"/>
      <c r="F87" s="17"/>
      <c r="G87" s="26" t="s">
        <v>33</v>
      </c>
      <c r="H87" s="24"/>
      <c r="I87" s="54">
        <f>J23</f>
        <v>64.8959328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Doris</cp:lastModifiedBy>
  <cp:lastPrinted>2004-10-27T21:05:00Z</cp:lastPrinted>
  <dcterms:created xsi:type="dcterms:W3CDTF">2004-10-14T16:35:46Z</dcterms:created>
  <dcterms:modified xsi:type="dcterms:W3CDTF">2004-11-27T17:21:37Z</dcterms:modified>
  <cp:category/>
  <cp:version/>
  <cp:contentType/>
  <cp:contentStatus/>
</cp:coreProperties>
</file>