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<sst xmlns="http://schemas.openxmlformats.org/spreadsheetml/2006/main" count="85" uniqueCount="66">
  <si>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</si>
  <si>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</si>
  <si>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</si>
  <si>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</si>
  <si>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</si>
  <si>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</si>
  <si>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</si>
  <si>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</si>
  <si>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</si>
  <si>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</si>
  <si>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</si>
  <si>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</si>
  <si>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</si>
  <si>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</si>
  <si>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</si>
  <si>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</si>
  <si>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</si>
  <si>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</si>
  <si>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</si>
  <si>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</si>
  <si>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</si>
  <si>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</si>
  <si>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</si>
  <si>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</si>
  <si>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</si>
  <si>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</si>
  <si>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</si>
  <si>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</si>
  <si>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</si>
  <si>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</si>
  <si>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</si>
  <si>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</si>
  <si>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</si>
  <si>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</si>
  <si>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</si>
  <si>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</si>
  <si>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</si>
  <si>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</si>
  <si>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</si>
  <si>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</si>
  <si>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</si>
  <si>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</si>
  <si>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</si>
  <si>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</si>
  <si>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</si>
  <si>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</si>
  <si>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</si>
  <si>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</si>
  <si>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</si>
  <si>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</si>
  <si>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</si>
  <si>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</si>
  <si>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</si>
  <si>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Estacion Terrena.</t>
  </si>
  <si>
    <t>2-520-935</t>
  </si>
  <si>
    <t>María Taimal</t>
  </si>
  <si>
    <t>07-01-152</t>
  </si>
  <si>
    <t xml:space="preserve"> </t>
  </si>
  <si>
    <t xml:space="preserve">OBSERVACIONES: Este grafìco corresponde a una refrigeradora que fue conectado el watt_up durante las 24 horas, que se encuentra funcionando normal, ya que esta  </t>
  </si>
  <si>
    <t xml:space="preserve"> trabajando </t>
  </si>
  <si>
    <t>entre  220 y 240 w de consumo, con un màximo de 400w y un minimo de 20w este aparato esta en un buen estado su automatico funciona bien,  descansa y luego sigue</t>
  </si>
  <si>
    <t>Antonia Coello</t>
  </si>
  <si>
    <t>Rector (CIH)</t>
  </si>
  <si>
    <t>10 MINUTOS</t>
  </si>
  <si>
    <t>Sr. Edisòn Saltos Vèles</t>
  </si>
  <si>
    <t>Edisòn Saltos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</si>
</sst>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49</xdr:row>
      <xdr:rowOff>123825</xdr:rowOff>
    </xdr:from>
    <xdr:to>
      <xdr:col>9</xdr:col>
      <xdr:colOff>771525</xdr:colOff>
      <xdr:row>78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791575"/>
          <a:ext cx="77628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7"/>
  <sheetViews>
    <sheetView tabSelected="1" zoomScale="70" zoomScaleNormal="70" workbookViewId="0" topLeftCell="A1">
      <selection activeCell="C26" sqref="C26:K26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2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1" t="s">
        <v>0</v>
      </c>
      <c r="D3" s="81"/>
      <c r="E3" s="81"/>
      <c r="F3" s="6"/>
      <c r="G3" s="80" t="s">
        <v>1</v>
      </c>
      <c r="H3" s="80"/>
      <c r="I3" s="80"/>
      <c r="J3" s="80"/>
      <c r="K3" s="80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74" t="s">
        <v>2</v>
      </c>
      <c r="D5" s="75"/>
      <c r="E5" s="75"/>
      <c r="F5" s="76"/>
      <c r="G5" s="8"/>
      <c r="H5" s="67" t="s">
        <v>3</v>
      </c>
      <c r="I5" s="68"/>
      <c r="J5" s="68"/>
      <c r="K5" s="69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78" t="s">
        <v>64</v>
      </c>
      <c r="E7" s="79"/>
      <c r="F7" s="11"/>
      <c r="G7" s="8"/>
      <c r="H7" s="16" t="s">
        <v>5</v>
      </c>
      <c r="I7" s="70" t="s">
        <v>55</v>
      </c>
      <c r="J7" s="71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78" t="s">
        <v>53</v>
      </c>
      <c r="E8" s="79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78" t="s">
        <v>53</v>
      </c>
      <c r="E9" s="79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78" t="s">
        <v>54</v>
      </c>
      <c r="E10" s="79"/>
      <c r="F10" s="11"/>
      <c r="G10" s="8"/>
      <c r="H10" s="16" t="s">
        <v>9</v>
      </c>
      <c r="I10" s="86" t="s">
        <v>56</v>
      </c>
      <c r="J10" s="87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74" t="s">
        <v>10</v>
      </c>
      <c r="D13" s="77"/>
      <c r="E13" s="77"/>
      <c r="F13" s="76"/>
      <c r="G13" s="8"/>
      <c r="H13" s="88" t="s">
        <v>11</v>
      </c>
      <c r="I13" s="89"/>
      <c r="J13" s="89"/>
      <c r="K13" s="90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3" t="s">
        <v>65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38272</v>
      </c>
      <c r="F16" s="17"/>
      <c r="G16" s="8"/>
      <c r="H16" s="26" t="s">
        <v>16</v>
      </c>
      <c r="I16" s="28" t="s">
        <v>17</v>
      </c>
      <c r="J16" s="65">
        <v>2243.5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61</v>
      </c>
      <c r="F17" s="17"/>
      <c r="G17" s="8"/>
      <c r="H17" s="26" t="s">
        <v>19</v>
      </c>
      <c r="I17" s="28" t="s">
        <v>17</v>
      </c>
      <c r="J17" s="65">
        <v>2244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62</v>
      </c>
      <c r="F18" s="17"/>
      <c r="G18" s="8"/>
      <c r="H18" s="26" t="s">
        <v>21</v>
      </c>
      <c r="I18" s="28" t="s">
        <v>22</v>
      </c>
      <c r="J18" s="60">
        <f>J16/1000</f>
        <v>2.2435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4">
        <v>38271</v>
      </c>
      <c r="F19" s="17"/>
      <c r="G19" s="8"/>
      <c r="H19" s="26" t="s">
        <v>21</v>
      </c>
      <c r="I19" s="28" t="s">
        <v>24</v>
      </c>
      <c r="J19" s="60">
        <f>J18*30</f>
        <v>67.305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38271</v>
      </c>
      <c r="F20" s="17"/>
      <c r="G20" s="8"/>
      <c r="H20" s="26" t="s">
        <v>21</v>
      </c>
      <c r="I20" s="28" t="s">
        <v>26</v>
      </c>
      <c r="J20" s="60">
        <f>J19*12</f>
        <v>807.6600000000001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38271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63</v>
      </c>
      <c r="F22" s="17"/>
      <c r="G22" s="8"/>
      <c r="H22" s="26" t="s">
        <v>31</v>
      </c>
      <c r="I22" s="24"/>
      <c r="J22" s="61">
        <f>J21*J19</f>
        <v>5.5459320000000005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38301</v>
      </c>
      <c r="F23" s="17"/>
      <c r="G23" s="8"/>
      <c r="H23" s="26" t="s">
        <v>33</v>
      </c>
      <c r="I23" s="24"/>
      <c r="J23" s="62">
        <f>J22*12</f>
        <v>66.551184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67" t="s">
        <v>34</v>
      </c>
      <c r="D26" s="84"/>
      <c r="E26" s="84"/>
      <c r="F26" s="84"/>
      <c r="G26" s="84"/>
      <c r="H26" s="84"/>
      <c r="I26" s="84"/>
      <c r="J26" s="84"/>
      <c r="K26" s="85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 t="s">
        <v>52</v>
      </c>
      <c r="J29" s="63"/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 t="s">
        <v>52</v>
      </c>
      <c r="J30" s="63"/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 t="s">
        <v>52</v>
      </c>
      <c r="J31" s="63"/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 t="s">
        <v>52</v>
      </c>
      <c r="J32" s="63"/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 t="s">
        <v>52</v>
      </c>
      <c r="J33" s="66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 t="s">
        <v>52</v>
      </c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 t="s">
        <v>52</v>
      </c>
      <c r="H36" s="63"/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 t="s">
        <v>52</v>
      </c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52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52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2.75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5"/>
      <c r="N44" s="5"/>
      <c r="O44" s="5"/>
      <c r="P44" s="5"/>
    </row>
    <row r="45" spans="2:16" ht="15" thickBot="1">
      <c r="B45" s="44"/>
      <c r="C45" s="67" t="s">
        <v>3</v>
      </c>
      <c r="D45" s="68"/>
      <c r="E45" s="68"/>
      <c r="F45" s="69"/>
      <c r="G45" s="74" t="s">
        <v>2</v>
      </c>
      <c r="H45" s="75"/>
      <c r="I45" s="75"/>
      <c r="J45" s="76"/>
      <c r="K45" s="45"/>
      <c r="L45" s="46"/>
      <c r="M45" s="5"/>
      <c r="N45" s="5"/>
      <c r="O45" s="5"/>
      <c r="P45" s="5"/>
    </row>
    <row r="46" spans="2:16" ht="8.25" customHeight="1" thickBot="1">
      <c r="B46" s="44"/>
      <c r="C46" s="12"/>
      <c r="D46" s="13"/>
      <c r="E46" s="13"/>
      <c r="F46" s="14"/>
      <c r="G46" s="9"/>
      <c r="H46" s="10"/>
      <c r="I46" s="10"/>
      <c r="J46" s="47"/>
      <c r="K46" s="48"/>
      <c r="L46" s="46"/>
      <c r="M46" s="5"/>
      <c r="N46" s="5"/>
      <c r="O46" s="5"/>
      <c r="P46" s="5"/>
    </row>
    <row r="47" spans="2:16" ht="18.75" thickBot="1">
      <c r="B47" s="44"/>
      <c r="C47" s="15" t="s">
        <v>4</v>
      </c>
      <c r="D47" s="82" t="str">
        <f>I7</f>
        <v>María Taimal</v>
      </c>
      <c r="E47" s="83"/>
      <c r="F47" s="17"/>
      <c r="G47" s="15" t="s">
        <v>4</v>
      </c>
      <c r="H47" s="82" t="str">
        <f>D7</f>
        <v>Sr. Edisòn Saltos Vèles</v>
      </c>
      <c r="I47" s="91"/>
      <c r="J47" s="47"/>
      <c r="K47" s="33"/>
      <c r="L47" s="46"/>
      <c r="M47" s="5"/>
      <c r="N47" s="5"/>
      <c r="O47" s="5"/>
      <c r="P47" s="5"/>
    </row>
    <row r="48" spans="2:16" ht="7.5" customHeight="1" thickBot="1">
      <c r="B48" s="44"/>
      <c r="C48" s="18"/>
      <c r="D48" s="19"/>
      <c r="E48" s="19"/>
      <c r="F48" s="20"/>
      <c r="G48" s="49"/>
      <c r="H48" s="72"/>
      <c r="I48" s="73"/>
      <c r="J48" s="51"/>
      <c r="K48" s="37"/>
      <c r="L48" s="46"/>
      <c r="M48" s="5"/>
      <c r="N48" s="5"/>
      <c r="O48" s="5"/>
      <c r="P48" s="5"/>
    </row>
    <row r="49" spans="2:16" ht="12.75" thickBot="1">
      <c r="B49" s="44"/>
      <c r="C49" s="5"/>
      <c r="D49" s="5"/>
      <c r="E49" s="5"/>
      <c r="F49" s="5"/>
      <c r="G49" s="5"/>
      <c r="H49" s="5"/>
      <c r="I49" s="5"/>
      <c r="J49" s="5"/>
      <c r="K49" s="5"/>
      <c r="L49" s="46"/>
      <c r="M49" s="5"/>
      <c r="N49" s="5"/>
      <c r="O49" s="5"/>
      <c r="P49" s="5"/>
    </row>
    <row r="50" spans="2:16" ht="12">
      <c r="B50" s="44"/>
      <c r="C50" s="41"/>
      <c r="D50" s="42"/>
      <c r="E50" s="42"/>
      <c r="F50" s="42"/>
      <c r="G50" s="42"/>
      <c r="H50" s="42"/>
      <c r="I50" s="42"/>
      <c r="J50" s="42"/>
      <c r="K50" s="43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6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  <c r="M62" s="5"/>
      <c r="N62" s="5"/>
      <c r="O62" s="5"/>
      <c r="P62" s="5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44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 t="s">
        <v>58</v>
      </c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 t="s">
        <v>60</v>
      </c>
      <c r="D82" s="5"/>
      <c r="E82" s="5"/>
      <c r="F82" s="5"/>
      <c r="G82" s="5"/>
      <c r="H82" s="5"/>
      <c r="I82" s="5"/>
      <c r="J82" s="5"/>
      <c r="K82" s="46"/>
      <c r="L82" s="46"/>
    </row>
    <row r="83" spans="2:12" ht="12.75" thickBot="1">
      <c r="B83" s="44"/>
      <c r="C83" s="44" t="s">
        <v>59</v>
      </c>
      <c r="D83" s="5" t="s">
        <v>57</v>
      </c>
      <c r="E83" s="5"/>
      <c r="F83" s="5"/>
      <c r="G83" s="5"/>
      <c r="H83" s="5"/>
      <c r="I83" s="5"/>
      <c r="J83" s="5"/>
      <c r="K83" s="46"/>
      <c r="L83" s="46"/>
    </row>
    <row r="84" spans="2:12" ht="9.75" customHeight="1" thickBot="1">
      <c r="B84" s="44"/>
      <c r="C84" s="12"/>
      <c r="D84" s="13"/>
      <c r="E84" s="13"/>
      <c r="F84" s="14"/>
      <c r="G84" s="52"/>
      <c r="H84" s="53"/>
      <c r="I84" s="50"/>
      <c r="J84" s="53"/>
      <c r="K84" s="48"/>
      <c r="L84" s="46"/>
    </row>
    <row r="85" spans="2:12" ht="18.75" thickBot="1">
      <c r="B85" s="44"/>
      <c r="C85" s="16" t="s">
        <v>9</v>
      </c>
      <c r="D85" s="82" t="str">
        <f>I10</f>
        <v>07-01-152</v>
      </c>
      <c r="E85" s="83"/>
      <c r="F85" s="17"/>
      <c r="G85" s="26" t="s">
        <v>33</v>
      </c>
      <c r="H85" s="24"/>
      <c r="I85" s="54">
        <f>J23</f>
        <v>66.551184</v>
      </c>
      <c r="J85" s="24"/>
      <c r="K85" s="33"/>
      <c r="L85" s="46"/>
    </row>
    <row r="86" spans="2:12" ht="10.5" customHeight="1" thickBot="1">
      <c r="B86" s="44"/>
      <c r="C86" s="18"/>
      <c r="D86" s="19"/>
      <c r="E86" s="19"/>
      <c r="F86" s="20"/>
      <c r="G86" s="21"/>
      <c r="H86" s="22"/>
      <c r="I86" s="22"/>
      <c r="J86" s="22"/>
      <c r="K86" s="37"/>
      <c r="L86" s="46"/>
    </row>
    <row r="87" spans="2:12" ht="12.75" thickBot="1"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7"/>
    </row>
  </sheetData>
  <sheetProtection/>
  <mergeCells count="19">
    <mergeCell ref="G3:K3"/>
    <mergeCell ref="C3:E3"/>
    <mergeCell ref="D85:E85"/>
    <mergeCell ref="C26:K26"/>
    <mergeCell ref="I10:J10"/>
    <mergeCell ref="H13:K13"/>
    <mergeCell ref="C45:F45"/>
    <mergeCell ref="D47:E47"/>
    <mergeCell ref="G45:J45"/>
    <mergeCell ref="H47:I47"/>
    <mergeCell ref="H5:K5"/>
    <mergeCell ref="I7:J7"/>
    <mergeCell ref="H48:I48"/>
    <mergeCell ref="C5:F5"/>
    <mergeCell ref="C13:F13"/>
    <mergeCell ref="D7:E7"/>
    <mergeCell ref="D8:E8"/>
    <mergeCell ref="D9:E9"/>
    <mergeCell ref="D10:E10"/>
  </mergeCells>
  <printOptions/>
  <pageMargins left="0.23" right="0.4" top="0.24" bottom="0.36" header="0.14" footer="0.37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maria</cp:lastModifiedBy>
  <cp:lastPrinted>2004-10-25T16:16:29Z</cp:lastPrinted>
  <dcterms:created xsi:type="dcterms:W3CDTF">2004-10-14T16:35:46Z</dcterms:created>
  <dcterms:modified xsi:type="dcterms:W3CDTF">2004-11-10T15:30:49Z</dcterms:modified>
  <cp:category/>
  <cp:version/>
  <cp:contentType/>
  <cp:contentStatus/>
</cp:coreProperties>
</file>