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<sst xmlns="http://schemas.openxmlformats.org/spreadsheetml/2006/main" count="85" uniqueCount="66">
  <si>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</si>
  <si>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</si>
  <si>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</si>
  <si>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</si>
  <si>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</si>
  <si>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</si>
  <si>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</si>
  <si>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</si>
  <si>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</si>
  <si>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</si>
  <si>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</si>
  <si>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</si>
  <si>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</si>
  <si>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</si>
  <si>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</si>
  <si>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</si>
  <si>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</si>
  <si>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</si>
  <si>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</si>
  <si>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</si>
  <si>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</si>
  <si>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</si>
  <si>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</si>
  <si>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</si>
  <si>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</si>
  <si>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</si>
  <si>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</si>
  <si>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</si>
  <si>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</si>
  <si>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</si>
  <si>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</si>
  <si>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</si>
  <si>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</si>
  <si>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</si>
  <si>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</si>
  <si>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</si>
  <si>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</si>
  <si>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</si>
  <si>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</si>
  <si>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</si>
  <si>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</si>
  <si>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</si>
  <si>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</si>
  <si>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</si>
  <si>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</si>
  <si>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</si>
  <si>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</si>
  <si>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</si>
  <si>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</si>
  <si>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</si>
  <si>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</si>
  <si>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</si>
  <si>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Antonio Díaz</t>
  </si>
  <si>
    <t>07-01-155</t>
  </si>
  <si>
    <t>Luis Tarapues</t>
  </si>
  <si>
    <t>Estacion Terrena</t>
  </si>
  <si>
    <t>2 520 799</t>
  </si>
  <si>
    <t>X</t>
  </si>
  <si>
    <t>Carmen Valiente</t>
  </si>
  <si>
    <t>RECTOR (CIH)</t>
  </si>
  <si>
    <t>NS 11/10/2004</t>
  </si>
  <si>
    <t>2624.0</t>
  </si>
  <si>
    <t>La grafica que estamos observando corresponde a una refrigeradora, la cual esta en mal funcionamiento.</t>
  </si>
  <si>
    <t xml:space="preserve"> puede que el automático de esta refrigeradora este en mal funcionamiento y por ende su consumo.   </t>
  </si>
  <si>
    <t>10 minutos</t>
  </si>
  <si>
    <t xml:space="preserve">El consumo normal de esta refrigeradora esta entre 160 a 185 Watts durante la 24 horas con un máximo consumo de 188.5w y un mínimo de 160watts,  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</si>
</sst>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[$-30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0" fontId="18" fillId="0" borderId="5" xfId="0" applyFont="1" applyBorder="1" applyAlignment="1">
      <alignment/>
    </xf>
    <xf numFmtId="0" fontId="18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0</xdr:rowOff>
    </xdr:from>
    <xdr:to>
      <xdr:col>10</xdr:col>
      <xdr:colOff>190500</xdr:colOff>
      <xdr:row>81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72625"/>
          <a:ext cx="838200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8"/>
  <sheetViews>
    <sheetView tabSelected="1" zoomScale="70" zoomScaleNormal="70" workbookViewId="0" topLeftCell="A46">
      <selection activeCell="N77" sqref="N77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2.0039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100" t="s">
        <v>0</v>
      </c>
      <c r="D3" s="100"/>
      <c r="E3" s="100"/>
      <c r="F3" s="6"/>
      <c r="G3" s="99" t="s">
        <v>1</v>
      </c>
      <c r="H3" s="99"/>
      <c r="I3" s="99"/>
      <c r="J3" s="99"/>
      <c r="K3" s="99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8" t="s">
        <v>2</v>
      </c>
      <c r="D6" s="89"/>
      <c r="E6" s="89"/>
      <c r="F6" s="90"/>
      <c r="G6" s="8"/>
      <c r="H6" s="76" t="s">
        <v>3</v>
      </c>
      <c r="I6" s="84"/>
      <c r="J6" s="84"/>
      <c r="K6" s="85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6" t="s">
        <v>54</v>
      </c>
      <c r="E8" s="95"/>
      <c r="F8" s="11"/>
      <c r="G8" s="8"/>
      <c r="H8" s="16" t="s">
        <v>5</v>
      </c>
      <c r="I8" s="86" t="s">
        <v>52</v>
      </c>
      <c r="J8" s="87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6" t="s">
        <v>55</v>
      </c>
      <c r="E9" s="95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6"/>
      <c r="E10" s="95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6" t="s">
        <v>56</v>
      </c>
      <c r="E11" s="95"/>
      <c r="F11" s="11"/>
      <c r="G11" s="8"/>
      <c r="H11" s="16" t="s">
        <v>9</v>
      </c>
      <c r="I11" s="79" t="s">
        <v>53</v>
      </c>
      <c r="J11" s="80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8" t="s">
        <v>10</v>
      </c>
      <c r="D14" s="91"/>
      <c r="E14" s="91"/>
      <c r="F14" s="90"/>
      <c r="G14" s="8"/>
      <c r="H14" s="81" t="s">
        <v>11</v>
      </c>
      <c r="I14" s="82"/>
      <c r="J14" s="82"/>
      <c r="K14" s="83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54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38272</v>
      </c>
      <c r="F17" s="17"/>
      <c r="G17" s="8"/>
      <c r="H17" s="26" t="s">
        <v>16</v>
      </c>
      <c r="I17" s="29" t="s">
        <v>17</v>
      </c>
      <c r="J17" s="28">
        <v>1226.8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58</v>
      </c>
      <c r="F18" s="17"/>
      <c r="G18" s="8"/>
      <c r="H18" s="26" t="s">
        <v>19</v>
      </c>
      <c r="I18" s="29" t="s">
        <v>17</v>
      </c>
      <c r="J18" s="70" t="s">
        <v>61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59</v>
      </c>
      <c r="F19" s="17"/>
      <c r="G19" s="8"/>
      <c r="H19" s="26" t="s">
        <v>21</v>
      </c>
      <c r="I19" s="29" t="s">
        <v>22</v>
      </c>
      <c r="J19" s="28">
        <f>J17/1000</f>
        <v>1.2268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 t="s">
        <v>60</v>
      </c>
      <c r="F20" s="17"/>
      <c r="G20" s="8"/>
      <c r="H20" s="26" t="s">
        <v>21</v>
      </c>
      <c r="I20" s="29" t="s">
        <v>24</v>
      </c>
      <c r="J20" s="28">
        <f>J19*30</f>
        <v>36.803999999999995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6">
        <v>38271</v>
      </c>
      <c r="F21" s="17"/>
      <c r="G21" s="8"/>
      <c r="H21" s="26" t="s">
        <v>21</v>
      </c>
      <c r="I21" s="29" t="s">
        <v>26</v>
      </c>
      <c r="J21" s="28">
        <f>J20*12</f>
        <v>441.6479999999999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38272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9" t="s">
        <v>64</v>
      </c>
      <c r="F23" s="17"/>
      <c r="G23" s="8"/>
      <c r="H23" s="26" t="s">
        <v>31</v>
      </c>
      <c r="I23" s="24"/>
      <c r="J23" s="30">
        <f>J22*J20</f>
        <v>3.0326495999999996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38297</v>
      </c>
      <c r="F24" s="17"/>
      <c r="G24" s="8"/>
      <c r="H24" s="26" t="s">
        <v>33</v>
      </c>
      <c r="I24" s="24"/>
      <c r="J24" s="31">
        <f>J23*12</f>
        <v>36.3917952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6" t="s">
        <v>34</v>
      </c>
      <c r="D27" s="77"/>
      <c r="E27" s="77"/>
      <c r="F27" s="77"/>
      <c r="G27" s="77"/>
      <c r="H27" s="77"/>
      <c r="I27" s="77"/>
      <c r="J27" s="77"/>
      <c r="K27" s="78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 t="s">
        <v>57</v>
      </c>
      <c r="J30" s="61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/>
      <c r="I31" s="61" t="s">
        <v>57</v>
      </c>
      <c r="J31" s="61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 t="s">
        <v>57</v>
      </c>
      <c r="J32" s="61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 t="s">
        <v>57</v>
      </c>
      <c r="J33" s="61"/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 t="s">
        <v>57</v>
      </c>
      <c r="J34" s="62"/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1" t="s">
        <v>57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1" t="s">
        <v>57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1" t="s">
        <v>57</v>
      </c>
      <c r="H38" s="61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1" t="s">
        <v>57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1" t="s">
        <v>57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6" t="s">
        <v>3</v>
      </c>
      <c r="D46" s="84"/>
      <c r="E46" s="84"/>
      <c r="F46" s="85"/>
      <c r="G46" s="88" t="s">
        <v>2</v>
      </c>
      <c r="H46" s="89"/>
      <c r="I46" s="89"/>
      <c r="J46" s="90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6" t="str">
        <f>I8</f>
        <v>Antonio Díaz</v>
      </c>
      <c r="E48" s="87"/>
      <c r="F48" s="17"/>
      <c r="G48" s="15" t="s">
        <v>4</v>
      </c>
      <c r="H48" s="101" t="str">
        <f>D8</f>
        <v>Luis Tarapues</v>
      </c>
      <c r="I48" s="102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103"/>
      <c r="I49" s="104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71"/>
      <c r="D80" s="72"/>
      <c r="E80" s="72"/>
      <c r="F80" s="72"/>
      <c r="G80" s="72"/>
      <c r="H80" s="72"/>
      <c r="I80" s="72"/>
      <c r="J80" s="72"/>
      <c r="K80" s="73"/>
      <c r="L80" s="49"/>
    </row>
    <row r="81" spans="2:12" ht="12">
      <c r="B81" s="47"/>
      <c r="C81" s="71"/>
      <c r="D81" s="72"/>
      <c r="E81" s="72"/>
      <c r="F81" s="72"/>
      <c r="G81" s="72"/>
      <c r="H81" s="72"/>
      <c r="I81" s="72"/>
      <c r="J81" s="72"/>
      <c r="K81" s="73"/>
      <c r="L81" s="49"/>
    </row>
    <row r="82" spans="2:19" ht="15" customHeight="1">
      <c r="B82" s="47"/>
      <c r="C82" s="92" t="s">
        <v>62</v>
      </c>
      <c r="D82" s="93"/>
      <c r="E82" s="93"/>
      <c r="F82" s="93"/>
      <c r="G82" s="93"/>
      <c r="H82" s="93"/>
      <c r="I82" s="93"/>
      <c r="J82" s="93"/>
      <c r="K82" s="94"/>
      <c r="L82" s="67"/>
      <c r="M82" s="68"/>
      <c r="N82" s="68"/>
      <c r="O82" s="68"/>
      <c r="P82" s="68"/>
      <c r="Q82" s="68"/>
      <c r="R82" s="68"/>
      <c r="S82" s="68"/>
    </row>
    <row r="83" spans="2:19" ht="14.25">
      <c r="B83" s="47"/>
      <c r="C83" s="92" t="s">
        <v>65</v>
      </c>
      <c r="D83" s="93"/>
      <c r="E83" s="93"/>
      <c r="F83" s="93"/>
      <c r="G83" s="93"/>
      <c r="H83" s="93"/>
      <c r="I83" s="93"/>
      <c r="J83" s="93"/>
      <c r="K83" s="94"/>
      <c r="L83" s="67"/>
      <c r="M83" s="68"/>
      <c r="N83" s="68"/>
      <c r="O83" s="68"/>
      <c r="P83" s="68"/>
      <c r="Q83" s="68"/>
      <c r="R83" s="68"/>
      <c r="S83" s="68"/>
    </row>
    <row r="84" spans="2:19" ht="15" thickBot="1">
      <c r="B84" s="47"/>
      <c r="C84" s="96" t="s">
        <v>63</v>
      </c>
      <c r="D84" s="97"/>
      <c r="E84" s="97"/>
      <c r="F84" s="97"/>
      <c r="G84" s="97"/>
      <c r="H84" s="97"/>
      <c r="I84" s="97"/>
      <c r="J84" s="97"/>
      <c r="K84" s="98"/>
      <c r="L84" s="67"/>
      <c r="M84" s="68"/>
      <c r="N84" s="68"/>
      <c r="O84" s="68"/>
      <c r="P84" s="68"/>
      <c r="Q84" s="68"/>
      <c r="R84" s="68"/>
      <c r="S84" s="68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4" t="str">
        <f>I11</f>
        <v>07-01-155</v>
      </c>
      <c r="E86" s="75"/>
      <c r="F86" s="17"/>
      <c r="G86" s="26" t="s">
        <v>33</v>
      </c>
      <c r="H86" s="24"/>
      <c r="I86" s="57">
        <f>J24</f>
        <v>36.3917952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2">
    <mergeCell ref="D9:E9"/>
    <mergeCell ref="H48:I48"/>
    <mergeCell ref="H49:I49"/>
    <mergeCell ref="G3:K3"/>
    <mergeCell ref="C3:E3"/>
    <mergeCell ref="H6:K6"/>
    <mergeCell ref="I8:J8"/>
    <mergeCell ref="C6:F6"/>
    <mergeCell ref="D8:E8"/>
    <mergeCell ref="D10:E10"/>
    <mergeCell ref="D11:E11"/>
    <mergeCell ref="C82:K82"/>
    <mergeCell ref="C84:K84"/>
    <mergeCell ref="D86:E86"/>
    <mergeCell ref="C27:K27"/>
    <mergeCell ref="I11:J11"/>
    <mergeCell ref="H14:K14"/>
    <mergeCell ref="C46:F46"/>
    <mergeCell ref="D48:E48"/>
    <mergeCell ref="G46:J46"/>
    <mergeCell ref="C14:F14"/>
    <mergeCell ref="C83:K83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antonio</cp:lastModifiedBy>
  <dcterms:created xsi:type="dcterms:W3CDTF">2004-10-14T16:35:46Z</dcterms:created>
  <dcterms:modified xsi:type="dcterms:W3CDTF">2004-11-25T21:55:06Z</dcterms:modified>
  <cp:category/>
  <cp:version/>
  <cp:contentType/>
  <cp:contentStatus/>
</cp:coreProperties>
</file>