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<sst xmlns="http://schemas.openxmlformats.org/spreadsheetml/2006/main" count="81" uniqueCount="63">
  <si>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</si>
  <si>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</si>
  <si>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</si>
  <si>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</si>
  <si>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</si>
  <si>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</si>
  <si>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</si>
  <si>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</si>
  <si>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</si>
  <si>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</si>
  <si>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</si>
  <si>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</si>
  <si>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</si>
  <si>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</si>
  <si>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</si>
  <si>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</si>
  <si>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</si>
  <si>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</si>
  <si>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</si>
  <si>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</si>
  <si>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</si>
  <si>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</si>
  <si>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</si>
  <si>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</si>
  <si>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</si>
  <si>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</si>
  <si>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</si>
  <si>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</si>
  <si>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</si>
  <si>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</si>
  <si>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</si>
  <si>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</si>
  <si>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</si>
  <si>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</si>
  <si>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</si>
  <si>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</si>
  <si>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</si>
  <si>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</si>
  <si>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</si>
  <si>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</si>
  <si>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</si>
  <si>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</si>
  <si>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</si>
  <si>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</si>
  <si>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</si>
  <si>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</si>
  <si>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</si>
  <si>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</si>
  <si>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</si>
  <si>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</si>
  <si>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</si>
  <si>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</si>
  <si>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</si>
  <si>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Isabel Samora</t>
  </si>
  <si>
    <t>II Zona Naval</t>
  </si>
  <si>
    <t>Antonia Coello</t>
  </si>
  <si>
    <t>Rector(CIH)</t>
  </si>
  <si>
    <t>11 MINUTOS</t>
  </si>
  <si>
    <t>Maria Taimal</t>
  </si>
  <si>
    <t>02-01-31</t>
  </si>
  <si>
    <t>refrigeradora es Durex, su año de uso es de 5 años, su consumo mensual es de $3,28 ctvos y el costo  por año es de $39,34 ctvos.</t>
  </si>
  <si>
    <t xml:space="preserve"> entre un màximo de 260w y un mìnimo  0 w de consumo, el automàtico si està funcionando bien ya que descansa y luego sigue con su trabajo normal, su marca de la  </t>
  </si>
  <si>
    <r>
      <t xml:space="preserve">OBSERVACIÒN: </t>
    </r>
    <r>
      <rPr>
        <sz val="9"/>
        <rFont val="Arial"/>
        <family val="2"/>
      </rPr>
      <t xml:space="preserve">Estè es el reporte de la señora Isabel Samora, que fue conectado durante las 24 horas este aparato està funcionando bièn ya que està </t>
    </r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</si>
</sst>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49</xdr:row>
      <xdr:rowOff>9525</xdr:rowOff>
    </xdr:from>
    <xdr:to>
      <xdr:col>10</xdr:col>
      <xdr:colOff>123825</xdr:colOff>
      <xdr:row>81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677275"/>
          <a:ext cx="8105775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70" zoomScaleNormal="70" workbookViewId="0" topLeftCell="A49">
      <selection activeCell="E95" sqref="E95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0" t="s">
        <v>0</v>
      </c>
      <c r="D3" s="70"/>
      <c r="E3" s="70"/>
      <c r="F3" s="6"/>
      <c r="G3" s="69" t="s">
        <v>1</v>
      </c>
      <c r="H3" s="69"/>
      <c r="I3" s="69"/>
      <c r="J3" s="69"/>
      <c r="K3" s="69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83" t="s">
        <v>2</v>
      </c>
      <c r="D5" s="84"/>
      <c r="E5" s="84"/>
      <c r="F5" s="85"/>
      <c r="G5" s="8"/>
      <c r="H5" s="73" t="s">
        <v>3</v>
      </c>
      <c r="I5" s="81"/>
      <c r="J5" s="81"/>
      <c r="K5" s="82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92" t="s">
        <v>53</v>
      </c>
      <c r="E7" s="93"/>
      <c r="F7" s="11"/>
      <c r="G7" s="8"/>
      <c r="H7" s="16" t="s">
        <v>5</v>
      </c>
      <c r="I7" s="87" t="s">
        <v>58</v>
      </c>
      <c r="J7" s="88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92" t="s">
        <v>54</v>
      </c>
      <c r="E8" s="93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92"/>
      <c r="E9" s="93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92">
        <v>99117064</v>
      </c>
      <c r="E10" s="93"/>
      <c r="F10" s="11"/>
      <c r="G10" s="8"/>
      <c r="H10" s="16" t="s">
        <v>9</v>
      </c>
      <c r="I10" s="76" t="s">
        <v>59</v>
      </c>
      <c r="J10" s="77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83" t="s">
        <v>10</v>
      </c>
      <c r="D13" s="91"/>
      <c r="E13" s="91"/>
      <c r="F13" s="85"/>
      <c r="G13" s="8"/>
      <c r="H13" s="78" t="s">
        <v>11</v>
      </c>
      <c r="I13" s="79"/>
      <c r="J13" s="79"/>
      <c r="K13" s="80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Isabel Samora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38310</v>
      </c>
      <c r="F16" s="17"/>
      <c r="G16" s="8"/>
      <c r="H16" s="26" t="s">
        <v>16</v>
      </c>
      <c r="I16" s="28" t="s">
        <v>17</v>
      </c>
      <c r="J16" s="65">
        <v>1326.3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55</v>
      </c>
      <c r="F17" s="17"/>
      <c r="G17" s="8"/>
      <c r="H17" s="26" t="s">
        <v>19</v>
      </c>
      <c r="I17" s="28" t="s">
        <v>17</v>
      </c>
      <c r="J17" s="65">
        <v>2372.5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56</v>
      </c>
      <c r="F18" s="17"/>
      <c r="G18" s="8"/>
      <c r="H18" s="26" t="s">
        <v>21</v>
      </c>
      <c r="I18" s="28" t="s">
        <v>22</v>
      </c>
      <c r="J18" s="60">
        <f>J16/1000</f>
        <v>1.3263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4">
        <v>38306</v>
      </c>
      <c r="F19" s="17"/>
      <c r="G19" s="8"/>
      <c r="H19" s="26" t="s">
        <v>21</v>
      </c>
      <c r="I19" s="28" t="s">
        <v>24</v>
      </c>
      <c r="J19" s="60">
        <f>J18*30</f>
        <v>39.789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38306</v>
      </c>
      <c r="F20" s="17"/>
      <c r="G20" s="8"/>
      <c r="H20" s="26" t="s">
        <v>21</v>
      </c>
      <c r="I20" s="28" t="s">
        <v>26</v>
      </c>
      <c r="J20" s="60">
        <f>J19*12</f>
        <v>477.468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38306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57</v>
      </c>
      <c r="F22" s="17"/>
      <c r="G22" s="8"/>
      <c r="H22" s="26" t="s">
        <v>31</v>
      </c>
      <c r="I22" s="24"/>
      <c r="J22" s="61">
        <f>J21*J19</f>
        <v>3.2786136000000003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38310</v>
      </c>
      <c r="F23" s="17"/>
      <c r="G23" s="8"/>
      <c r="H23" s="26" t="s">
        <v>33</v>
      </c>
      <c r="I23" s="24"/>
      <c r="J23" s="62">
        <f>J22*12</f>
        <v>39.343363200000006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73" t="s">
        <v>34</v>
      </c>
      <c r="D26" s="74"/>
      <c r="E26" s="74"/>
      <c r="F26" s="74"/>
      <c r="G26" s="74"/>
      <c r="H26" s="74"/>
      <c r="I26" s="74"/>
      <c r="J26" s="74"/>
      <c r="K26" s="75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 t="s">
        <v>52</v>
      </c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 t="s">
        <v>52</v>
      </c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/>
      <c r="J33" s="66" t="s">
        <v>52</v>
      </c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 t="s">
        <v>52</v>
      </c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 t="s">
        <v>52</v>
      </c>
      <c r="H36" s="63"/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 t="s">
        <v>52</v>
      </c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52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52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73" t="s">
        <v>3</v>
      </c>
      <c r="D44" s="81"/>
      <c r="E44" s="81"/>
      <c r="F44" s="82"/>
      <c r="G44" s="83" t="s">
        <v>2</v>
      </c>
      <c r="H44" s="84"/>
      <c r="I44" s="84"/>
      <c r="J44" s="85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71" t="str">
        <f>I7</f>
        <v>Maria Taimal</v>
      </c>
      <c r="E46" s="72"/>
      <c r="F46" s="17"/>
      <c r="G46" s="15" t="s">
        <v>4</v>
      </c>
      <c r="H46" s="71" t="str">
        <f>D7</f>
        <v>Isabel Samora</v>
      </c>
      <c r="I46" s="86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89"/>
      <c r="I47" s="90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7" t="s">
        <v>62</v>
      </c>
      <c r="D83" s="5"/>
      <c r="E83" s="5"/>
      <c r="F83" s="5"/>
      <c r="G83" s="5"/>
      <c r="H83" s="5"/>
      <c r="I83" s="5"/>
      <c r="J83" s="5"/>
      <c r="K83" s="46"/>
      <c r="L83" s="46"/>
    </row>
    <row r="84" spans="2:12" ht="12">
      <c r="B84" s="44"/>
      <c r="C84" s="44" t="s">
        <v>61</v>
      </c>
      <c r="D84" s="5"/>
      <c r="E84" s="5"/>
      <c r="F84" s="5"/>
      <c r="G84" s="5"/>
      <c r="H84" s="5"/>
      <c r="I84" s="5"/>
      <c r="J84" s="5"/>
      <c r="K84" s="46"/>
      <c r="L84" s="46"/>
    </row>
    <row r="85" spans="2:12" ht="12.75" thickBot="1">
      <c r="B85" s="44"/>
      <c r="C85" s="44" t="s">
        <v>60</v>
      </c>
      <c r="D85" s="5"/>
      <c r="E85" s="5"/>
      <c r="F85" s="5"/>
      <c r="G85" s="5"/>
      <c r="H85" s="5"/>
      <c r="I85" s="5"/>
      <c r="J85" s="5"/>
      <c r="K85" s="46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71" t="str">
        <f>I10</f>
        <v>02-01-31</v>
      </c>
      <c r="E87" s="72"/>
      <c r="F87" s="17"/>
      <c r="G87" s="26" t="s">
        <v>33</v>
      </c>
      <c r="H87" s="24"/>
      <c r="I87" s="54">
        <f>J23</f>
        <v>39.343363200000006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H5:K5"/>
    <mergeCell ref="I7:J7"/>
    <mergeCell ref="H47:I47"/>
    <mergeCell ref="C5:F5"/>
    <mergeCell ref="C13:F13"/>
    <mergeCell ref="D7:E7"/>
    <mergeCell ref="D8:E8"/>
    <mergeCell ref="D9:E9"/>
    <mergeCell ref="D10:E10"/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maria</cp:lastModifiedBy>
  <cp:lastPrinted>2004-10-27T21:05:00Z</cp:lastPrinted>
  <dcterms:created xsi:type="dcterms:W3CDTF">2004-10-14T16:35:46Z</dcterms:created>
  <dcterms:modified xsi:type="dcterms:W3CDTF">2004-11-26T23:11:11Z</dcterms:modified>
  <cp:category/>
  <cp:version/>
  <cp:contentType/>
  <cp:contentStatus/>
</cp:coreProperties>
</file>