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<sst xmlns="http://schemas.openxmlformats.org/spreadsheetml/2006/main" count="170" uniqueCount="141">
  <si>
    <t>ENERGIAS RENOVABLES"SOLAR QUEST"</t>
  </si>
  <si>
    <t>PARTICIPACION ESTUDIANTIL 200 HORAS DE SERVICIO COMUNITARIO</t>
  </si>
  <si>
    <t>DATOS DE CONSUMO RECOLECTADOS EN EMPRESA ELECTRICA</t>
  </si>
  <si>
    <t>Colegio:</t>
  </si>
  <si>
    <t>Institucion:</t>
  </si>
  <si>
    <t>Datos de alumnos:</t>
  </si>
  <si>
    <t>diferencia o balance:</t>
  </si>
  <si>
    <t>fecha y hora de conec:</t>
  </si>
  <si>
    <t>fecha y hora de desc:</t>
  </si>
  <si>
    <t>datos solar quest:</t>
  </si>
  <si>
    <t>datos de acondicionadores y O.:</t>
  </si>
  <si>
    <t>DEPARTAMENTO</t>
  </si>
  <si>
    <t>EQUIPO</t>
  </si>
  <si>
    <t>MODELO</t>
  </si>
  <si>
    <t>CONS/HORA</t>
  </si>
  <si>
    <t>TOTAL/DEPAR.</t>
  </si>
  <si>
    <t>Recepción</t>
  </si>
  <si>
    <t>reloj tarjetero</t>
  </si>
  <si>
    <t>SECRETARIA</t>
  </si>
  <si>
    <t>CPU</t>
  </si>
  <si>
    <t>MONITOR</t>
  </si>
  <si>
    <t xml:space="preserve">IMPRESORA </t>
  </si>
  <si>
    <t>Battery backup adaptador</t>
  </si>
  <si>
    <t>digital super hibryd sistem</t>
  </si>
  <si>
    <t>panasonic</t>
  </si>
  <si>
    <t>Auditoria-Interna</t>
  </si>
  <si>
    <t>ventilador</t>
  </si>
  <si>
    <t>kool operator</t>
  </si>
  <si>
    <t>grabadora</t>
  </si>
  <si>
    <t>calculadora</t>
  </si>
  <si>
    <t>teléfono</t>
  </si>
  <si>
    <t>general electric</t>
  </si>
  <si>
    <t>Clon</t>
  </si>
  <si>
    <t>Sesiones</t>
  </si>
  <si>
    <t>Copiadora</t>
  </si>
  <si>
    <t>Canon</t>
  </si>
  <si>
    <t>Calculadora,</t>
  </si>
  <si>
    <t>Verificador de dinero</t>
  </si>
  <si>
    <t xml:space="preserve">cpu </t>
  </si>
  <si>
    <t xml:space="preserve">monitor , </t>
  </si>
  <si>
    <t>Impresora</t>
  </si>
  <si>
    <t>Dispensador agua</t>
  </si>
  <si>
    <t xml:space="preserve">Regulador de Voltaje donde estava conectado una Radio motorola  Radio de escuchar musica </t>
  </si>
  <si>
    <t>casio, DR-12015</t>
  </si>
  <si>
    <t xml:space="preserve">sansum </t>
  </si>
  <si>
    <t xml:space="preserve">deskpro </t>
  </si>
  <si>
    <t>compac de 15 pulgadas</t>
  </si>
  <si>
    <t>epson fx-2190</t>
  </si>
  <si>
    <t>SMC</t>
  </si>
  <si>
    <t xml:space="preserve"> B_C392   Radio Silver</t>
  </si>
  <si>
    <t>RECEPCIÓN</t>
  </si>
  <si>
    <t xml:space="preserve">Y </t>
  </si>
  <si>
    <t>RECAUDACIÓN</t>
  </si>
  <si>
    <t>Monitor</t>
  </si>
  <si>
    <t>monitor,</t>
  </si>
  <si>
    <t>cpu,</t>
  </si>
  <si>
    <t xml:space="preserve">En una recgleta, radio, </t>
  </si>
  <si>
    <t xml:space="preserve">cafetera, </t>
  </si>
  <si>
    <t xml:space="preserve"> computadora,</t>
  </si>
  <si>
    <t>LG</t>
  </si>
  <si>
    <t>Compac</t>
  </si>
  <si>
    <t>sansug</t>
  </si>
  <si>
    <t>SANSUNG</t>
  </si>
  <si>
    <t>Sony</t>
  </si>
  <si>
    <t>Oster</t>
  </si>
  <si>
    <t>Epsom</t>
  </si>
  <si>
    <t>CONTABILIDAD</t>
  </si>
  <si>
    <t>TESORERÍA</t>
  </si>
  <si>
    <t>monitor</t>
  </si>
  <si>
    <t>cpu</t>
  </si>
  <si>
    <t>telefono elect.</t>
  </si>
  <si>
    <t>impresora</t>
  </si>
  <si>
    <t>refigerador</t>
  </si>
  <si>
    <t>compaq deskpro</t>
  </si>
  <si>
    <t>sansung</t>
  </si>
  <si>
    <t>900mhz</t>
  </si>
  <si>
    <t>jwin</t>
  </si>
  <si>
    <t>eponsn fox-880</t>
  </si>
  <si>
    <t>sasung X551B</t>
  </si>
  <si>
    <t>sansung X551B</t>
  </si>
  <si>
    <t>sansung Xclone</t>
  </si>
  <si>
    <t>nisato</t>
  </si>
  <si>
    <t>ATENCIÓN</t>
  </si>
  <si>
    <t xml:space="preserve">AL </t>
  </si>
  <si>
    <t>CLIENTE</t>
  </si>
  <si>
    <t>Regleta:</t>
  </si>
  <si>
    <t>Computadora</t>
  </si>
  <si>
    <t xml:space="preserve">EPSON L 800 </t>
  </si>
  <si>
    <t>CLON</t>
  </si>
  <si>
    <t>GL  55V  120vols</t>
  </si>
  <si>
    <t>Sansung Syncmaster</t>
  </si>
  <si>
    <t>EPSON LQ-570e</t>
  </si>
  <si>
    <t>551V</t>
  </si>
  <si>
    <t>COMPAQ</t>
  </si>
  <si>
    <t>GERENCIA</t>
  </si>
  <si>
    <t>REFRIGERADOR</t>
  </si>
  <si>
    <t>NISATO, COMPAQ DESKPRO, WIN, 900 MHZ, EPOSN FOX-880</t>
  </si>
  <si>
    <t>CPU, MONITOR, IMPRESORA, GRABADORA, TELEFONO</t>
  </si>
  <si>
    <t>COMPAQ DESKPRO, WIN 900MHZ, EPSON FOX_880</t>
  </si>
  <si>
    <t>CONECTADO EN UNA  REGLETA:UN MONITOR, UN CPU, UNA IMPRESORA</t>
  </si>
  <si>
    <t>SAMSUNG X551B, SAMSUNG XCLONE, EPSON FX-8807</t>
  </si>
  <si>
    <t>Jefatura Comercial</t>
  </si>
  <si>
    <t>y Atención al</t>
  </si>
  <si>
    <t>Cliente</t>
  </si>
  <si>
    <t>Ignacio Hernández</t>
  </si>
  <si>
    <t>Elecgalápagos</t>
  </si>
  <si>
    <t>Parlantes</t>
  </si>
  <si>
    <t>Radio</t>
  </si>
  <si>
    <t>Ventilador</t>
  </si>
  <si>
    <t>Calculadora</t>
  </si>
  <si>
    <t>Legal</t>
  </si>
  <si>
    <t>Epson</t>
  </si>
  <si>
    <t>Star</t>
  </si>
  <si>
    <t>Sharp</t>
  </si>
  <si>
    <t>Sanyo</t>
  </si>
  <si>
    <t>Intel Celeron</t>
  </si>
  <si>
    <t>Casio</t>
  </si>
  <si>
    <t xml:space="preserve"> TOTAL DE LA EDIFICACIÓN</t>
  </si>
  <si>
    <t>NO REGISTRADO</t>
  </si>
  <si>
    <t xml:space="preserve">JVC </t>
  </si>
  <si>
    <t xml:space="preserve">casio </t>
  </si>
  <si>
    <t xml:space="preserve">epson </t>
  </si>
  <si>
    <t>Un REGULADOR que alimentaba a :                     Un CPU  Intel Inside</t>
  </si>
  <si>
    <t>Un monitor de 14 LG</t>
  </si>
  <si>
    <t>Una regleta que alimentaba a:</t>
  </si>
  <si>
    <t>Una impresora Epson</t>
  </si>
  <si>
    <t>UN moninitor de 14 Compaq</t>
  </si>
  <si>
    <t>Un CPU Compaq deskpro</t>
  </si>
  <si>
    <t>UN fax Panasonic</t>
  </si>
  <si>
    <t>Un radiotelevisor Crown</t>
  </si>
  <si>
    <t>Digital super hybrid sistem</t>
  </si>
  <si>
    <t>Serie 85.993</t>
  </si>
  <si>
    <t>452V</t>
  </si>
  <si>
    <t>EpsonFX-880</t>
  </si>
  <si>
    <t>No.612</t>
  </si>
  <si>
    <t>Serie  F851CCP21040</t>
  </si>
  <si>
    <t>KX-FT33LA</t>
  </si>
  <si>
    <t>502R</t>
  </si>
  <si>
    <t>Panasonic</t>
  </si>
  <si>
    <t>17/04/2004-9:00</t>
  </si>
  <si>
    <t>21/04/2004-08:00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</si>
</sst>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0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61"/>
      <name val="Arial"/>
      <family val="0"/>
    </font>
    <font>
      <i/>
      <sz val="12"/>
      <color indexed="8"/>
      <name val="Monotype Corsiva"/>
      <family val="4"/>
    </font>
    <font>
      <sz val="8"/>
      <name val="Arial Black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9" borderId="4" xfId="0" applyFill="1" applyBorder="1" applyAlignment="1">
      <alignment/>
    </xf>
    <xf numFmtId="0" fontId="6" fillId="9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9" borderId="4" xfId="0" applyFont="1" applyFill="1" applyBorder="1" applyAlignment="1">
      <alignment/>
    </xf>
    <xf numFmtId="0" fontId="1" fillId="10" borderId="5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0" fillId="11" borderId="1" xfId="0" applyFont="1" applyFill="1" applyBorder="1" applyAlignment="1">
      <alignment/>
    </xf>
    <xf numFmtId="0" fontId="10" fillId="12" borderId="1" xfId="0" applyFont="1" applyFill="1" applyBorder="1" applyAlignment="1">
      <alignment/>
    </xf>
    <xf numFmtId="0" fontId="0" fillId="13" borderId="1" xfId="0" applyFill="1" applyBorder="1" applyAlignment="1">
      <alignment/>
    </xf>
    <xf numFmtId="0" fontId="13" fillId="7" borderId="1" xfId="0" applyFont="1" applyFill="1" applyBorder="1" applyAlignment="1">
      <alignment wrapText="1"/>
    </xf>
    <xf numFmtId="0" fontId="0" fillId="7" borderId="1" xfId="0" applyFill="1" applyBorder="1" applyAlignment="1">
      <alignment/>
    </xf>
    <xf numFmtId="0" fontId="14" fillId="14" borderId="1" xfId="0" applyFont="1" applyFill="1" applyBorder="1" applyAlignment="1">
      <alignment/>
    </xf>
    <xf numFmtId="0" fontId="15" fillId="15" borderId="1" xfId="0" applyFont="1" applyFill="1" applyBorder="1" applyAlignment="1">
      <alignment vertical="center" wrapText="1"/>
    </xf>
    <xf numFmtId="0" fontId="0" fillId="16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17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/>
    </xf>
    <xf numFmtId="0" fontId="0" fillId="19" borderId="1" xfId="0" applyFill="1" applyBorder="1" applyAlignment="1">
      <alignment/>
    </xf>
    <xf numFmtId="0" fontId="0" fillId="19" borderId="6" xfId="0" applyFill="1" applyBorder="1" applyAlignment="1">
      <alignment/>
    </xf>
    <xf numFmtId="0" fontId="12" fillId="12" borderId="1" xfId="0" applyFont="1" applyFill="1" applyBorder="1" applyAlignment="1">
      <alignment/>
    </xf>
    <xf numFmtId="0" fontId="13" fillId="7" borderId="1" xfId="0" applyFont="1" applyFill="1" applyBorder="1" applyAlignment="1">
      <alignment/>
    </xf>
    <xf numFmtId="0" fontId="15" fillId="1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wrapText="1"/>
    </xf>
    <xf numFmtId="0" fontId="11" fillId="12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1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17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6" fillId="20" borderId="7" xfId="0" applyFont="1" applyFill="1" applyBorder="1" applyAlignment="1">
      <alignment horizontal="center"/>
    </xf>
    <xf numFmtId="0" fontId="7" fillId="20" borderId="5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2" borderId="1" xfId="0" applyFont="1" applyFill="1" applyBorder="1" applyAlignment="1">
      <alignment/>
    </xf>
    <xf numFmtId="0" fontId="0" fillId="17" borderId="4" xfId="0" applyFill="1" applyBorder="1" applyAlignment="1">
      <alignment/>
    </xf>
    <xf numFmtId="0" fontId="6" fillId="17" borderId="4" xfId="0" applyFont="1" applyFill="1" applyBorder="1" applyAlignment="1">
      <alignment horizontal="center"/>
    </xf>
    <xf numFmtId="0" fontId="18" fillId="13" borderId="0" xfId="0" applyFont="1" applyFill="1" applyAlignment="1">
      <alignment/>
    </xf>
    <xf numFmtId="0" fontId="10" fillId="17" borderId="1" xfId="0" applyFont="1" applyFill="1" applyBorder="1" applyAlignment="1">
      <alignment/>
    </xf>
    <xf numFmtId="0" fontId="6" fillId="10" borderId="4" xfId="0" applyFont="1" applyFill="1" applyBorder="1" applyAlignment="1">
      <alignment horizontal="center"/>
    </xf>
    <xf numFmtId="0" fontId="7" fillId="10" borderId="1" xfId="0" applyFont="1" applyFill="1" applyBorder="1" applyAlignment="1">
      <alignment/>
    </xf>
    <xf numFmtId="0" fontId="0" fillId="12" borderId="4" xfId="0" applyFill="1" applyBorder="1" applyAlignment="1">
      <alignment/>
    </xf>
    <xf numFmtId="0" fontId="6" fillId="12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1" xfId="0" applyFill="1" applyBorder="1" applyAlignment="1">
      <alignment/>
    </xf>
    <xf numFmtId="0" fontId="6" fillId="21" borderId="4" xfId="0" applyFont="1" applyFill="1" applyBorder="1" applyAlignment="1">
      <alignment horizontal="center"/>
    </xf>
    <xf numFmtId="0" fontId="7" fillId="21" borderId="1" xfId="0" applyFont="1" applyFill="1" applyBorder="1" applyAlignment="1">
      <alignment/>
    </xf>
    <xf numFmtId="0" fontId="7" fillId="22" borderId="6" xfId="0" applyFont="1" applyFill="1" applyBorder="1" applyAlignment="1">
      <alignment/>
    </xf>
    <xf numFmtId="0" fontId="0" fillId="18" borderId="4" xfId="0" applyFill="1" applyBorder="1" applyAlignment="1">
      <alignment wrapText="1"/>
    </xf>
    <xf numFmtId="0" fontId="0" fillId="18" borderId="4" xfId="0" applyFill="1" applyBorder="1" applyAlignment="1">
      <alignment/>
    </xf>
    <xf numFmtId="0" fontId="0" fillId="19" borderId="4" xfId="0" applyFill="1" applyBorder="1" applyAlignment="1">
      <alignment/>
    </xf>
    <xf numFmtId="0" fontId="0" fillId="19" borderId="8" xfId="0" applyFill="1" applyBorder="1" applyAlignment="1">
      <alignment/>
    </xf>
    <xf numFmtId="0" fontId="0" fillId="13" borderId="0" xfId="0" applyFill="1" applyBorder="1" applyAlignment="1">
      <alignment/>
    </xf>
    <xf numFmtId="0" fontId="0" fillId="18" borderId="5" xfId="0" applyFill="1" applyBorder="1" applyAlignment="1">
      <alignment wrapText="1"/>
    </xf>
    <xf numFmtId="0" fontId="0" fillId="22" borderId="9" xfId="0" applyFill="1" applyBorder="1" applyAlignment="1">
      <alignment/>
    </xf>
    <xf numFmtId="0" fontId="6" fillId="19" borderId="4" xfId="0" applyFont="1" applyFill="1" applyBorder="1" applyAlignment="1">
      <alignment horizontal="center"/>
    </xf>
    <xf numFmtId="0" fontId="7" fillId="1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7" fillId="9" borderId="1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17" borderId="6" xfId="0" applyFill="1" applyBorder="1" applyAlignment="1">
      <alignment/>
    </xf>
    <xf numFmtId="0" fontId="0" fillId="6" borderId="0" xfId="0" applyFill="1" applyAlignment="1">
      <alignment/>
    </xf>
    <xf numFmtId="0" fontId="0" fillId="13" borderId="0" xfId="0" applyFill="1" applyAlignment="1">
      <alignment/>
    </xf>
    <xf numFmtId="0" fontId="11" fillId="4" borderId="0" xfId="0" applyFont="1" applyFill="1" applyAlignment="1">
      <alignment/>
    </xf>
    <xf numFmtId="0" fontId="0" fillId="3" borderId="5" xfId="0" applyFont="1" applyFill="1" applyBorder="1" applyAlignment="1">
      <alignment vertical="justify" wrapText="1" readingOrder="1"/>
    </xf>
    <xf numFmtId="0" fontId="0" fillId="3" borderId="1" xfId="0" applyFont="1" applyFill="1" applyBorder="1" applyAlignment="1">
      <alignment vertical="justify" wrapText="1" readingOrder="1"/>
    </xf>
    <xf numFmtId="0" fontId="0" fillId="10" borderId="1" xfId="0" applyFill="1" applyBorder="1" applyAlignment="1">
      <alignment horizontal="center" vertical="justify" wrapText="1" readingOrder="1"/>
    </xf>
    <xf numFmtId="0" fontId="0" fillId="10" borderId="6" xfId="0" applyFill="1" applyBorder="1" applyAlignment="1">
      <alignment horizontal="center" vertical="justify" wrapText="1" readingOrder="1"/>
    </xf>
    <xf numFmtId="0" fontId="0" fillId="3" borderId="5" xfId="0" applyFill="1" applyBorder="1" applyAlignment="1">
      <alignment horizontal="center" readingOrder="1"/>
    </xf>
    <xf numFmtId="0" fontId="0" fillId="3" borderId="1" xfId="0" applyFill="1" applyBorder="1" applyAlignment="1">
      <alignment horizontal="center" vertical="justify" readingOrder="1"/>
    </xf>
    <xf numFmtId="0" fontId="19" fillId="23" borderId="0" xfId="0" applyFont="1" applyFill="1" applyBorder="1" applyAlignment="1">
      <alignment/>
    </xf>
    <xf numFmtId="0" fontId="19" fillId="23" borderId="0" xfId="0" applyFont="1" applyFill="1" applyBorder="1" applyAlignment="1">
      <alignment horizontal="center"/>
    </xf>
    <xf numFmtId="14" fontId="19" fillId="23" borderId="3" xfId="0" applyNumberFormat="1" applyFont="1" applyFill="1" applyBorder="1" applyAlignment="1">
      <alignment horizontal="center"/>
    </xf>
    <xf numFmtId="0" fontId="19" fillId="23" borderId="3" xfId="0" applyFont="1" applyFill="1" applyBorder="1" applyAlignment="1">
      <alignment horizontal="center"/>
    </xf>
    <xf numFmtId="0" fontId="19" fillId="23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1" fillId="15" borderId="14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19.00390625" style="0" customWidth="1"/>
    <col min="2" max="2" width="28.28125" style="0" customWidth="1"/>
    <col min="3" max="3" width="20.421875" style="0" customWidth="1"/>
    <col min="4" max="4" width="16.00390625" style="0" customWidth="1"/>
    <col min="5" max="5" width="15.8515625" style="0" customWidth="1"/>
  </cols>
  <sheetData>
    <row r="1" spans="1:5" ht="12.75">
      <c r="A1" s="100" t="s">
        <v>0</v>
      </c>
      <c r="B1" s="101"/>
      <c r="C1" s="101"/>
      <c r="D1" s="101"/>
      <c r="E1" s="102"/>
    </row>
    <row r="2" spans="1:5" ht="12.75">
      <c r="A2" s="103" t="s">
        <v>1</v>
      </c>
      <c r="B2" s="104"/>
      <c r="C2" s="104"/>
      <c r="D2" s="104"/>
      <c r="E2" s="105"/>
    </row>
    <row r="3" spans="1:5" ht="12.75">
      <c r="A3" s="106" t="s">
        <v>2</v>
      </c>
      <c r="B3" s="107"/>
      <c r="C3" s="107"/>
      <c r="D3" s="107"/>
      <c r="E3" s="108"/>
    </row>
    <row r="4" spans="1:5" ht="12.75">
      <c r="A4" s="6" t="s">
        <v>3</v>
      </c>
      <c r="B4" s="94" t="s">
        <v>104</v>
      </c>
      <c r="C4" s="99" t="s">
        <v>7</v>
      </c>
      <c r="D4" s="99"/>
      <c r="E4" s="96" t="s">
        <v>139</v>
      </c>
    </row>
    <row r="5" spans="1:5" ht="12.75">
      <c r="A5" s="6" t="s">
        <v>4</v>
      </c>
      <c r="B5" s="94" t="s">
        <v>105</v>
      </c>
      <c r="C5" s="99" t="s">
        <v>8</v>
      </c>
      <c r="D5" s="99"/>
      <c r="E5" s="97" t="s">
        <v>140</v>
      </c>
    </row>
    <row r="6" spans="1:5" ht="12.75">
      <c r="A6" s="6" t="s">
        <v>5</v>
      </c>
      <c r="B6" s="95">
        <f>E82/1000</f>
        <v>62.5173</v>
      </c>
      <c r="C6" s="99" t="s">
        <v>9</v>
      </c>
      <c r="D6" s="99"/>
      <c r="E6" s="98">
        <v>482.71</v>
      </c>
    </row>
    <row r="7" spans="1:5" ht="12.75">
      <c r="A7" s="6" t="s">
        <v>6</v>
      </c>
      <c r="B7" s="95">
        <f>E6-B6-E7</f>
        <v>0</v>
      </c>
      <c r="C7" s="99" t="s">
        <v>10</v>
      </c>
      <c r="D7" s="99"/>
      <c r="E7" s="97">
        <f>E6-B6</f>
        <v>420.1927</v>
      </c>
    </row>
    <row r="8" spans="1:5" ht="13.5" thickBot="1">
      <c r="A8" s="7" t="s">
        <v>11</v>
      </c>
      <c r="B8" s="8" t="s">
        <v>12</v>
      </c>
      <c r="C8" s="8" t="s">
        <v>13</v>
      </c>
      <c r="D8" s="8" t="s">
        <v>14</v>
      </c>
      <c r="E8" s="9" t="s">
        <v>15</v>
      </c>
    </row>
    <row r="9" spans="1:5" ht="13.5" thickBot="1">
      <c r="A9" s="47" t="s">
        <v>16</v>
      </c>
      <c r="B9" s="15" t="s">
        <v>17</v>
      </c>
      <c r="C9" s="15" t="s">
        <v>118</v>
      </c>
      <c r="D9" s="15">
        <v>126.7</v>
      </c>
      <c r="E9" s="48">
        <v>126.7</v>
      </c>
    </row>
    <row r="10" spans="1:5" ht="12.75" hidden="1">
      <c r="A10" s="11"/>
      <c r="B10" s="10"/>
      <c r="C10" s="10"/>
      <c r="D10" s="10"/>
      <c r="E10" s="10"/>
    </row>
    <row r="11" spans="1:5" ht="38.25">
      <c r="A11" s="49"/>
      <c r="B11" s="88" t="s">
        <v>122</v>
      </c>
      <c r="C11" s="92" t="s">
        <v>131</v>
      </c>
      <c r="D11" s="4"/>
      <c r="E11" s="26"/>
    </row>
    <row r="12" spans="1:5" ht="12.75">
      <c r="A12" s="50"/>
      <c r="B12" s="89" t="s">
        <v>123</v>
      </c>
      <c r="C12" s="93" t="s">
        <v>132</v>
      </c>
      <c r="D12" s="4"/>
      <c r="E12" s="26"/>
    </row>
    <row r="13" spans="1:5" ht="12.75">
      <c r="A13" s="50"/>
      <c r="B13" s="89" t="s">
        <v>124</v>
      </c>
      <c r="C13" s="93"/>
      <c r="D13" s="4"/>
      <c r="E13" s="26"/>
    </row>
    <row r="14" spans="1:5" ht="12.75">
      <c r="A14" s="50"/>
      <c r="B14" s="89" t="s">
        <v>125</v>
      </c>
      <c r="C14" s="93" t="s">
        <v>133</v>
      </c>
      <c r="D14" s="4"/>
      <c r="E14" s="26"/>
    </row>
    <row r="15" spans="1:5" ht="12.75">
      <c r="A15" s="50"/>
      <c r="B15" s="89" t="s">
        <v>126</v>
      </c>
      <c r="C15" s="93" t="s">
        <v>134</v>
      </c>
      <c r="D15" s="4"/>
      <c r="E15" s="26"/>
    </row>
    <row r="16" spans="1:5" ht="12.75">
      <c r="A16" s="49" t="s">
        <v>18</v>
      </c>
      <c r="B16" s="89" t="s">
        <v>127</v>
      </c>
      <c r="C16" s="93" t="s">
        <v>135</v>
      </c>
      <c r="D16" s="4"/>
      <c r="E16" s="26"/>
    </row>
    <row r="17" spans="1:5" ht="12.75">
      <c r="A17" s="50"/>
      <c r="B17" s="89" t="s">
        <v>128</v>
      </c>
      <c r="C17" s="93" t="s">
        <v>136</v>
      </c>
      <c r="D17" s="4"/>
      <c r="E17" s="26"/>
    </row>
    <row r="18" spans="1:5" ht="12.75">
      <c r="A18" s="50"/>
      <c r="B18" s="89" t="s">
        <v>129</v>
      </c>
      <c r="C18" s="93" t="s">
        <v>137</v>
      </c>
      <c r="D18" s="4"/>
      <c r="E18" s="26"/>
    </row>
    <row r="19" spans="1:5" ht="12.75">
      <c r="A19" s="50"/>
      <c r="B19" s="90" t="s">
        <v>108</v>
      </c>
      <c r="C19" s="90" t="s">
        <v>114</v>
      </c>
      <c r="D19" s="16">
        <v>6200.8</v>
      </c>
      <c r="E19" s="26"/>
    </row>
    <row r="20" spans="1:5" ht="12.75">
      <c r="A20" s="50"/>
      <c r="B20" s="90" t="s">
        <v>22</v>
      </c>
      <c r="C20" s="90" t="s">
        <v>138</v>
      </c>
      <c r="D20" s="17"/>
      <c r="E20" s="51"/>
    </row>
    <row r="21" spans="1:5" ht="13.5" thickBot="1">
      <c r="A21" s="50"/>
      <c r="B21" s="91" t="s">
        <v>130</v>
      </c>
      <c r="C21" s="91" t="s">
        <v>138</v>
      </c>
      <c r="D21" s="17"/>
      <c r="E21" s="44">
        <f>D19+D23</f>
        <v>10281</v>
      </c>
    </row>
    <row r="22" spans="1:5" ht="12.75" hidden="1">
      <c r="A22" s="50"/>
      <c r="B22" s="17" t="s">
        <v>23</v>
      </c>
      <c r="C22" s="17" t="s">
        <v>24</v>
      </c>
      <c r="D22" s="17"/>
      <c r="E22" s="51"/>
    </row>
    <row r="23" spans="1:7" ht="12.75" hidden="1">
      <c r="A23" s="50"/>
      <c r="B23" s="17"/>
      <c r="C23" s="17"/>
      <c r="D23" s="17">
        <v>4080.2</v>
      </c>
      <c r="G23" s="54"/>
    </row>
    <row r="24" spans="1:5" ht="12.75">
      <c r="A24" s="52"/>
      <c r="B24" s="18" t="s">
        <v>26</v>
      </c>
      <c r="C24" s="18" t="s">
        <v>27</v>
      </c>
      <c r="D24" s="18">
        <v>0.3</v>
      </c>
      <c r="E24" s="55"/>
    </row>
    <row r="25" spans="1:5" ht="12.75">
      <c r="A25" s="53" t="s">
        <v>25</v>
      </c>
      <c r="B25" s="19" t="s">
        <v>28</v>
      </c>
      <c r="C25" s="19" t="s">
        <v>119</v>
      </c>
      <c r="D25" s="41"/>
      <c r="E25" s="27"/>
    </row>
    <row r="26" spans="1:5" ht="12.75">
      <c r="A26" s="52"/>
      <c r="B26" s="19" t="s">
        <v>29</v>
      </c>
      <c r="C26" s="19" t="s">
        <v>120</v>
      </c>
      <c r="D26" s="41"/>
      <c r="E26" s="27"/>
    </row>
    <row r="27" spans="1:5" ht="12.75">
      <c r="A27" s="52"/>
      <c r="B27" s="19" t="s">
        <v>21</v>
      </c>
      <c r="C27" s="19" t="s">
        <v>121</v>
      </c>
      <c r="D27" s="41"/>
      <c r="E27" s="27"/>
    </row>
    <row r="28" spans="1:5" ht="12.75">
      <c r="A28" s="52"/>
      <c r="B28" s="19" t="s">
        <v>30</v>
      </c>
      <c r="C28" s="19" t="s">
        <v>31</v>
      </c>
      <c r="D28" s="41"/>
      <c r="E28" s="27"/>
    </row>
    <row r="29" spans="1:5" ht="12.75">
      <c r="A29" s="52"/>
      <c r="B29" s="19" t="s">
        <v>20</v>
      </c>
      <c r="C29" s="19" t="s">
        <v>59</v>
      </c>
      <c r="D29" s="41"/>
      <c r="E29" s="27"/>
    </row>
    <row r="30" spans="1:5" ht="12.75">
      <c r="A30" s="52"/>
      <c r="B30" s="19" t="s">
        <v>19</v>
      </c>
      <c r="C30" s="35" t="s">
        <v>32</v>
      </c>
      <c r="D30" s="35">
        <v>4133.4</v>
      </c>
      <c r="E30" s="45">
        <f>D24+D30</f>
        <v>4133.7</v>
      </c>
    </row>
    <row r="31" spans="1:5" ht="12.75">
      <c r="A31" s="56" t="s">
        <v>33</v>
      </c>
      <c r="B31" s="1" t="s">
        <v>34</v>
      </c>
      <c r="C31" s="1" t="s">
        <v>35</v>
      </c>
      <c r="D31" s="1">
        <v>19.3</v>
      </c>
      <c r="E31" s="57">
        <v>19.3</v>
      </c>
    </row>
    <row r="32" spans="1:5" ht="12.75" hidden="1">
      <c r="A32" s="13"/>
      <c r="B32" s="20"/>
      <c r="C32" s="20"/>
      <c r="D32" s="20"/>
      <c r="E32" s="10"/>
    </row>
    <row r="33" spans="1:5" ht="12.75" hidden="1">
      <c r="A33" s="13"/>
      <c r="B33" s="10"/>
      <c r="C33" s="10"/>
      <c r="D33" s="10"/>
      <c r="E33" s="10"/>
    </row>
    <row r="34" spans="1:5" ht="12.75" hidden="1">
      <c r="A34" s="13"/>
      <c r="B34" s="10"/>
      <c r="C34" s="20"/>
      <c r="D34" s="10"/>
      <c r="E34" s="10"/>
    </row>
    <row r="35" spans="1:5" ht="12.75">
      <c r="A35" s="58"/>
      <c r="B35" s="21" t="s">
        <v>36</v>
      </c>
      <c r="C35" s="36" t="s">
        <v>43</v>
      </c>
      <c r="D35" s="77">
        <v>1591.7</v>
      </c>
      <c r="E35" s="43"/>
    </row>
    <row r="36" spans="1:5" ht="12.75">
      <c r="A36" s="58"/>
      <c r="B36" s="22" t="s">
        <v>37</v>
      </c>
      <c r="C36" s="22" t="s">
        <v>44</v>
      </c>
      <c r="D36" s="78"/>
      <c r="E36" s="43"/>
    </row>
    <row r="37" spans="1:5" ht="12.75" hidden="1">
      <c r="A37" s="58"/>
      <c r="B37" s="22" t="s">
        <v>38</v>
      </c>
      <c r="C37" s="22" t="s">
        <v>45</v>
      </c>
      <c r="D37" s="78"/>
      <c r="E37" s="43"/>
    </row>
    <row r="38" spans="1:5" ht="12.75">
      <c r="A38" s="59" t="s">
        <v>50</v>
      </c>
      <c r="B38" s="22" t="s">
        <v>39</v>
      </c>
      <c r="C38" s="22" t="s">
        <v>46</v>
      </c>
      <c r="D38" s="78"/>
      <c r="E38" s="43"/>
    </row>
    <row r="39" spans="1:5" ht="12.75">
      <c r="A39" s="59" t="s">
        <v>51</v>
      </c>
      <c r="B39" s="22" t="s">
        <v>40</v>
      </c>
      <c r="C39" s="22" t="s">
        <v>47</v>
      </c>
      <c r="D39" s="79"/>
      <c r="E39" s="43"/>
    </row>
    <row r="40" spans="1:5" ht="15.75">
      <c r="A40" s="59" t="s">
        <v>52</v>
      </c>
      <c r="B40" s="23" t="s">
        <v>41</v>
      </c>
      <c r="C40" s="23" t="s">
        <v>48</v>
      </c>
      <c r="D40" s="80">
        <v>5040.1</v>
      </c>
      <c r="E40" s="43"/>
    </row>
    <row r="41" spans="1:5" ht="51">
      <c r="A41" s="58"/>
      <c r="B41" s="24" t="s">
        <v>42</v>
      </c>
      <c r="C41" s="37" t="s">
        <v>49</v>
      </c>
      <c r="D41" s="81">
        <v>3657.5</v>
      </c>
      <c r="E41" s="43">
        <f>D35+D40+D41</f>
        <v>10289.3</v>
      </c>
    </row>
    <row r="42" spans="1:5" ht="12.75">
      <c r="A42" s="61"/>
      <c r="B42" s="25" t="s">
        <v>53</v>
      </c>
      <c r="C42" s="25" t="s">
        <v>59</v>
      </c>
      <c r="D42" s="25">
        <v>3203.9</v>
      </c>
      <c r="E42" s="62"/>
    </row>
    <row r="43" spans="1:5" ht="12.75">
      <c r="A43" s="61"/>
      <c r="B43" s="25" t="s">
        <v>19</v>
      </c>
      <c r="C43" s="25" t="s">
        <v>60</v>
      </c>
      <c r="D43" s="25"/>
      <c r="E43" s="85"/>
    </row>
    <row r="44" spans="1:5" ht="12.75">
      <c r="A44" s="60" t="s">
        <v>66</v>
      </c>
      <c r="B44" s="2" t="s">
        <v>54</v>
      </c>
      <c r="C44" s="2" t="s">
        <v>61</v>
      </c>
      <c r="D44" s="2">
        <v>2273.5</v>
      </c>
      <c r="E44" s="62"/>
    </row>
    <row r="45" spans="1:5" ht="12.75">
      <c r="A45" s="60" t="s">
        <v>51</v>
      </c>
      <c r="B45" s="2" t="s">
        <v>55</v>
      </c>
      <c r="C45" s="2" t="s">
        <v>62</v>
      </c>
      <c r="D45" s="2"/>
      <c r="E45" s="62"/>
    </row>
    <row r="46" spans="1:5" ht="12.75">
      <c r="A46" s="60" t="s">
        <v>67</v>
      </c>
      <c r="B46" s="2" t="s">
        <v>29</v>
      </c>
      <c r="C46" s="2" t="s">
        <v>63</v>
      </c>
      <c r="D46" s="2"/>
      <c r="E46" s="62"/>
    </row>
    <row r="47" spans="1:5" ht="12.75">
      <c r="A47" s="61"/>
      <c r="B47" s="26" t="s">
        <v>56</v>
      </c>
      <c r="C47" s="26" t="s">
        <v>63</v>
      </c>
      <c r="D47" s="26">
        <v>7698.3</v>
      </c>
      <c r="E47" s="62"/>
    </row>
    <row r="48" spans="1:5" ht="12.75">
      <c r="A48" s="61"/>
      <c r="B48" s="26" t="s">
        <v>57</v>
      </c>
      <c r="C48" s="26" t="s">
        <v>64</v>
      </c>
      <c r="D48" s="26"/>
      <c r="E48" s="62"/>
    </row>
    <row r="49" spans="1:5" ht="12.75">
      <c r="A49" s="61"/>
      <c r="B49" s="26" t="s">
        <v>58</v>
      </c>
      <c r="C49" s="26" t="s">
        <v>65</v>
      </c>
      <c r="D49" s="26"/>
      <c r="E49" s="46">
        <f>D42+D44+D47</f>
        <v>13175.7</v>
      </c>
    </row>
    <row r="50" spans="1:5" ht="12.75">
      <c r="A50" s="11"/>
      <c r="B50" s="3" t="s">
        <v>68</v>
      </c>
      <c r="C50" s="3" t="s">
        <v>73</v>
      </c>
      <c r="D50" s="82">
        <v>3659.4</v>
      </c>
      <c r="E50" s="75"/>
    </row>
    <row r="51" spans="1:5" ht="12.75">
      <c r="A51" s="12" t="s">
        <v>82</v>
      </c>
      <c r="B51" s="3" t="s">
        <v>69</v>
      </c>
      <c r="C51" s="3" t="s">
        <v>73</v>
      </c>
      <c r="D51" s="82"/>
      <c r="E51" s="75"/>
    </row>
    <row r="52" spans="1:5" ht="12.75">
      <c r="A52" s="14"/>
      <c r="B52" s="3" t="s">
        <v>69</v>
      </c>
      <c r="C52" s="3" t="s">
        <v>74</v>
      </c>
      <c r="D52" s="82"/>
      <c r="E52" s="75"/>
    </row>
    <row r="53" spans="1:5" ht="12.75">
      <c r="A53" s="14"/>
      <c r="B53" s="3" t="s">
        <v>70</v>
      </c>
      <c r="C53" s="3" t="s">
        <v>75</v>
      </c>
      <c r="D53" s="82"/>
      <c r="E53" s="75"/>
    </row>
    <row r="54" spans="1:5" ht="12.75">
      <c r="A54" s="12" t="s">
        <v>83</v>
      </c>
      <c r="B54" s="3" t="s">
        <v>28</v>
      </c>
      <c r="C54" s="3" t="s">
        <v>76</v>
      </c>
      <c r="D54" s="82"/>
      <c r="E54" s="75"/>
    </row>
    <row r="55" spans="1:5" ht="12.75">
      <c r="A55" s="14"/>
      <c r="B55" s="3" t="s">
        <v>71</v>
      </c>
      <c r="C55" s="3" t="s">
        <v>77</v>
      </c>
      <c r="D55" s="82"/>
      <c r="E55" s="75"/>
    </row>
    <row r="56" spans="1:5" ht="12.75">
      <c r="A56" s="14"/>
      <c r="B56" s="2" t="s">
        <v>68</v>
      </c>
      <c r="C56" s="2" t="s">
        <v>78</v>
      </c>
      <c r="D56" s="83">
        <v>4290</v>
      </c>
      <c r="E56" s="75"/>
    </row>
    <row r="57" spans="1:5" ht="12.75">
      <c r="A57" s="12" t="s">
        <v>84</v>
      </c>
      <c r="B57" s="2" t="s">
        <v>69</v>
      </c>
      <c r="C57" s="2" t="s">
        <v>79</v>
      </c>
      <c r="D57" s="83"/>
      <c r="E57" s="75"/>
    </row>
    <row r="58" spans="1:5" ht="12.75">
      <c r="A58" s="11"/>
      <c r="B58" s="2" t="s">
        <v>71</v>
      </c>
      <c r="C58" s="2" t="s">
        <v>80</v>
      </c>
      <c r="D58" s="2"/>
      <c r="E58" s="75"/>
    </row>
    <row r="59" spans="1:5" ht="13.5" thickBot="1">
      <c r="A59" s="11"/>
      <c r="B59" s="27" t="s">
        <v>72</v>
      </c>
      <c r="C59" s="27" t="s">
        <v>81</v>
      </c>
      <c r="D59" s="84">
        <v>6824</v>
      </c>
      <c r="E59" s="76">
        <f>D50+D56+D59</f>
        <v>14773.4</v>
      </c>
    </row>
    <row r="60" spans="1:5" ht="12.75">
      <c r="A60" s="68"/>
      <c r="B60" s="28" t="s">
        <v>85</v>
      </c>
      <c r="C60" s="4"/>
      <c r="D60" s="4"/>
      <c r="E60" s="74"/>
    </row>
    <row r="61" spans="1:8" ht="12.75">
      <c r="A61" s="68"/>
      <c r="B61" s="4" t="s">
        <v>71</v>
      </c>
      <c r="C61" s="4" t="s">
        <v>87</v>
      </c>
      <c r="D61" s="4"/>
      <c r="E61" s="74"/>
      <c r="H61" s="86"/>
    </row>
    <row r="62" spans="1:5" ht="12.75">
      <c r="A62" s="68"/>
      <c r="B62" s="4" t="s">
        <v>19</v>
      </c>
      <c r="C62" s="4" t="s">
        <v>88</v>
      </c>
      <c r="D62" s="4"/>
      <c r="E62" s="74"/>
    </row>
    <row r="63" spans="1:5" ht="12.75">
      <c r="A63" s="73" t="s">
        <v>94</v>
      </c>
      <c r="B63" s="4" t="s">
        <v>68</v>
      </c>
      <c r="C63" s="4" t="s">
        <v>89</v>
      </c>
      <c r="D63" s="4">
        <v>1312.4</v>
      </c>
      <c r="E63" s="74"/>
    </row>
    <row r="64" spans="1:5" ht="12.75">
      <c r="A64" s="68"/>
      <c r="B64" s="5" t="s">
        <v>85</v>
      </c>
      <c r="C64" s="5"/>
      <c r="D64" s="5"/>
      <c r="E64" s="74"/>
    </row>
    <row r="65" spans="1:5" ht="12.75">
      <c r="A65" s="68"/>
      <c r="B65" s="5" t="s">
        <v>86</v>
      </c>
      <c r="C65" s="5" t="s">
        <v>90</v>
      </c>
      <c r="D65" s="5"/>
      <c r="E65" s="74"/>
    </row>
    <row r="66" spans="1:5" ht="12.75">
      <c r="A66" s="68"/>
      <c r="B66" s="5" t="s">
        <v>71</v>
      </c>
      <c r="C66" s="5" t="s">
        <v>91</v>
      </c>
      <c r="D66" s="5"/>
      <c r="E66" s="74"/>
    </row>
    <row r="67" spans="1:5" ht="12.75">
      <c r="A67" s="68"/>
      <c r="B67" s="5" t="s">
        <v>68</v>
      </c>
      <c r="C67" s="5" t="s">
        <v>92</v>
      </c>
      <c r="D67" s="5"/>
      <c r="E67" s="74"/>
    </row>
    <row r="68" spans="1:5" ht="13.5" thickBot="1">
      <c r="A68" s="68"/>
      <c r="B68" s="5" t="s">
        <v>19</v>
      </c>
      <c r="C68" s="5" t="s">
        <v>93</v>
      </c>
      <c r="D68" s="5">
        <v>2556.2</v>
      </c>
      <c r="E68" s="74">
        <f>D63+D68</f>
        <v>3868.6</v>
      </c>
    </row>
    <row r="69" spans="1:5" ht="38.25" hidden="1">
      <c r="A69" s="63" t="s">
        <v>101</v>
      </c>
      <c r="B69" s="29" t="s">
        <v>95</v>
      </c>
      <c r="C69" s="38" t="s">
        <v>96</v>
      </c>
      <c r="D69" s="42">
        <v>6824</v>
      </c>
      <c r="E69" s="64"/>
    </row>
    <row r="70" spans="1:5" ht="38.25" hidden="1">
      <c r="A70" s="63" t="s">
        <v>102</v>
      </c>
      <c r="B70" s="30" t="s">
        <v>97</v>
      </c>
      <c r="C70" s="39" t="s">
        <v>98</v>
      </c>
      <c r="D70" s="4">
        <v>3659.4</v>
      </c>
      <c r="E70" s="64"/>
    </row>
    <row r="71" spans="1:5" ht="39" hidden="1" thickBot="1">
      <c r="A71" s="63" t="s">
        <v>103</v>
      </c>
      <c r="B71" s="31" t="s">
        <v>99</v>
      </c>
      <c r="C71" s="40" t="s">
        <v>100</v>
      </c>
      <c r="D71" s="43">
        <v>4290</v>
      </c>
      <c r="E71" s="64">
        <f>D69+D70+D71</f>
        <v>14773.4</v>
      </c>
    </row>
    <row r="72" spans="1:5" ht="12.75">
      <c r="A72" s="110" t="s">
        <v>110</v>
      </c>
      <c r="B72" s="66" t="s">
        <v>19</v>
      </c>
      <c r="C72" s="71" t="s">
        <v>115</v>
      </c>
      <c r="D72" s="112">
        <v>3679.6</v>
      </c>
      <c r="E72" s="72"/>
    </row>
    <row r="73" spans="1:5" ht="12.75">
      <c r="A73" s="110"/>
      <c r="B73" s="67" t="s">
        <v>53</v>
      </c>
      <c r="C73" s="32" t="s">
        <v>59</v>
      </c>
      <c r="D73" s="113"/>
      <c r="E73" s="72"/>
    </row>
    <row r="74" spans="1:5" ht="12.75">
      <c r="A74" s="110"/>
      <c r="B74" s="67" t="s">
        <v>40</v>
      </c>
      <c r="C74" s="32" t="s">
        <v>111</v>
      </c>
      <c r="D74" s="113"/>
      <c r="E74" s="72"/>
    </row>
    <row r="75" spans="1:5" ht="12.75">
      <c r="A75" s="110"/>
      <c r="B75" s="67" t="s">
        <v>106</v>
      </c>
      <c r="C75" s="32" t="s">
        <v>112</v>
      </c>
      <c r="D75" s="113"/>
      <c r="E75" s="72"/>
    </row>
    <row r="76" spans="1:5" ht="12.75">
      <c r="A76" s="110"/>
      <c r="B76" s="67" t="s">
        <v>107</v>
      </c>
      <c r="C76" s="32" t="s">
        <v>113</v>
      </c>
      <c r="D76" s="113"/>
      <c r="E76" s="72"/>
    </row>
    <row r="77" spans="1:5" ht="12.75">
      <c r="A77" s="110"/>
      <c r="B77" s="67" t="s">
        <v>108</v>
      </c>
      <c r="C77" s="32" t="s">
        <v>114</v>
      </c>
      <c r="D77" s="114"/>
      <c r="E77" s="72"/>
    </row>
    <row r="78" spans="1:5" ht="12.75">
      <c r="A78" s="110"/>
      <c r="B78" s="68" t="s">
        <v>53</v>
      </c>
      <c r="C78" s="33" t="s">
        <v>59</v>
      </c>
      <c r="D78" s="115">
        <v>2170</v>
      </c>
      <c r="E78" s="72"/>
    </row>
    <row r="79" spans="1:5" ht="12.75">
      <c r="A79" s="110"/>
      <c r="B79" s="68" t="s">
        <v>109</v>
      </c>
      <c r="C79" s="33" t="s">
        <v>116</v>
      </c>
      <c r="D79" s="116"/>
      <c r="E79" s="72"/>
    </row>
    <row r="80" spans="1:5" ht="13.5" thickBot="1">
      <c r="A80" s="111"/>
      <c r="B80" s="69" t="s">
        <v>40</v>
      </c>
      <c r="C80" s="34" t="s">
        <v>111</v>
      </c>
      <c r="D80" s="117"/>
      <c r="E80" s="65">
        <f>D72+D78</f>
        <v>5849.6</v>
      </c>
    </row>
    <row r="81" spans="3:5" ht="12.75" hidden="1">
      <c r="C81" s="70"/>
      <c r="E81">
        <f>SUM(E80)</f>
        <v>5849.6</v>
      </c>
    </row>
    <row r="82" spans="1:5" ht="12.75">
      <c r="A82" s="109" t="s">
        <v>117</v>
      </c>
      <c r="B82" s="109"/>
      <c r="C82" s="109"/>
      <c r="D82" s="109"/>
      <c r="E82" s="87">
        <f>E9+E21+E30+E31+E41+E49+E59+E68+E80</f>
        <v>62517.299999999996</v>
      </c>
    </row>
  </sheetData>
  <mergeCells count="11">
    <mergeCell ref="A82:D82"/>
    <mergeCell ref="A72:A80"/>
    <mergeCell ref="D72:D77"/>
    <mergeCell ref="D78:D80"/>
    <mergeCell ref="C5:D5"/>
    <mergeCell ref="C6:D6"/>
    <mergeCell ref="C7:D7"/>
    <mergeCell ref="A1:E1"/>
    <mergeCell ref="A2:E2"/>
    <mergeCell ref="A3:E3"/>
    <mergeCell ref="C4:D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yomara</dc:creator>
  <cp:keywords/>
  <dc:description/>
  <cp:lastModifiedBy>yomara</cp:lastModifiedBy>
  <dcterms:created xsi:type="dcterms:W3CDTF">2004-06-24T12:13:33Z</dcterms:created>
  <dcterms:modified xsi:type="dcterms:W3CDTF">2004-07-20T21:05:04Z</dcterms:modified>
  <cp:category/>
  <cp:version/>
  <cp:contentType/>
  <cp:contentStatus/>
</cp:coreProperties>
</file>