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ODO ELECGALAPAGOS" sheetId="1" r:id="rId1"/>
  </sheets>
  <definedNames/>
  <calcPr fullCalcOnLoad="1"/>
</workbook>
</file>

<file path=xl/sharedStrings.xml><?xml version="1.0" encoding="utf-8"?>
<sst xmlns="http://schemas.openxmlformats.org/spreadsheetml/2006/main" count="142" uniqueCount="117">
  <si>
    <t>Departamento</t>
  </si>
  <si>
    <t>Modelo</t>
  </si>
  <si>
    <t>Consumo por Hora</t>
  </si>
  <si>
    <t>Equipo</t>
  </si>
  <si>
    <t>Monitor</t>
  </si>
  <si>
    <t>CPU</t>
  </si>
  <si>
    <t>LG</t>
  </si>
  <si>
    <t>Impresora</t>
  </si>
  <si>
    <t>SMC</t>
  </si>
  <si>
    <t>monitor</t>
  </si>
  <si>
    <t>impresora</t>
  </si>
  <si>
    <t>Regleta:</t>
  </si>
  <si>
    <t xml:space="preserve">EPSON L 800 </t>
  </si>
  <si>
    <t>CLON</t>
  </si>
  <si>
    <t>GL  55V  120vols</t>
  </si>
  <si>
    <t>GERENCIA</t>
  </si>
  <si>
    <t>Computadora</t>
  </si>
  <si>
    <t>Sansung Syncmaster</t>
  </si>
  <si>
    <t>EPSON LQ-570e</t>
  </si>
  <si>
    <t>551V</t>
  </si>
  <si>
    <t>COMPAQ</t>
  </si>
  <si>
    <t>Secretaria</t>
  </si>
  <si>
    <t>Una regleta que alimentaba a:</t>
  </si>
  <si>
    <t>EpsonFX-880</t>
  </si>
  <si>
    <t>Panasonic</t>
  </si>
  <si>
    <t>Ventilador</t>
  </si>
  <si>
    <t>Sanyo</t>
  </si>
  <si>
    <t>Battery backup adaptador</t>
  </si>
  <si>
    <t>Digital super hybrid sistem</t>
  </si>
  <si>
    <t>TESORERIA CONTA.</t>
  </si>
  <si>
    <t>REGLETA</t>
  </si>
  <si>
    <t>COMPUTADORA</t>
  </si>
  <si>
    <t>COMPAC</t>
  </si>
  <si>
    <t>RADIO TELEVISOR</t>
  </si>
  <si>
    <t>SONY</t>
  </si>
  <si>
    <t>CAFETERA</t>
  </si>
  <si>
    <t>OSTER</t>
  </si>
  <si>
    <t>IMPRESORA</t>
  </si>
  <si>
    <t>EPSON</t>
  </si>
  <si>
    <t>MONITOR</t>
  </si>
  <si>
    <t>SAMSUNG</t>
  </si>
  <si>
    <t>CALCULADORA</t>
  </si>
  <si>
    <t>"ENERGIAS RENOBABLES "SOLAR QUEST"</t>
  </si>
  <si>
    <t>Participacion Estudiantil "200 Horas Servicio Comunitario"</t>
  </si>
  <si>
    <t>Datos Recolectados por Departamento</t>
  </si>
  <si>
    <t>Colegio:</t>
  </si>
  <si>
    <t>Ignacio Hernanez</t>
  </si>
  <si>
    <t>Fecha de Conex:</t>
  </si>
  <si>
    <t>Instituciòn:</t>
  </si>
  <si>
    <t>Elecgalàpagos</t>
  </si>
  <si>
    <t>Fecha de Desconex:</t>
  </si>
  <si>
    <t>Datos del Alumno</t>
  </si>
  <si>
    <t>Datos de Solar Quest</t>
  </si>
  <si>
    <t>Diferencia de Balance</t>
  </si>
  <si>
    <t>Datos de Acondic.y Otros</t>
  </si>
  <si>
    <t>Datos por Departamento</t>
  </si>
  <si>
    <t>Total Departamento</t>
  </si>
  <si>
    <t>AUDITORIA INTERNA</t>
  </si>
  <si>
    <t xml:space="preserve">Grabadora </t>
  </si>
  <si>
    <t>JVC</t>
  </si>
  <si>
    <t xml:space="preserve">Calculadora </t>
  </si>
  <si>
    <t xml:space="preserve">Casio </t>
  </si>
  <si>
    <t>Imresora</t>
  </si>
  <si>
    <t>Epson</t>
  </si>
  <si>
    <t xml:space="preserve">Telefono </t>
  </si>
  <si>
    <t>General Electric</t>
  </si>
  <si>
    <t>Clon</t>
  </si>
  <si>
    <t>Kool Operator</t>
  </si>
  <si>
    <t>Legal</t>
  </si>
  <si>
    <t>Intel Celeron</t>
  </si>
  <si>
    <t>Parlantes</t>
  </si>
  <si>
    <t>Star</t>
  </si>
  <si>
    <t>Radio</t>
  </si>
  <si>
    <t>Sharp</t>
  </si>
  <si>
    <t>Calculadora</t>
  </si>
  <si>
    <t>Casio</t>
  </si>
  <si>
    <t>Jefatura Comercial Atencion a clientes</t>
  </si>
  <si>
    <t>Refrigerador</t>
  </si>
  <si>
    <t>Nisato</t>
  </si>
  <si>
    <t>SAMSUNG X551B</t>
  </si>
  <si>
    <t>Cpu</t>
  </si>
  <si>
    <t>SAMSUNG XCLONE</t>
  </si>
  <si>
    <t>EPSON FX-8807</t>
  </si>
  <si>
    <t>COMPAQ DESKPRO</t>
  </si>
  <si>
    <t>EPOSN FOX-880</t>
  </si>
  <si>
    <t>Grabadora</t>
  </si>
  <si>
    <t xml:space="preserve"> 900 MHZ, </t>
  </si>
  <si>
    <t>Telefono</t>
  </si>
  <si>
    <t>JWIN</t>
  </si>
  <si>
    <t>Recepción y Recaudación</t>
  </si>
  <si>
    <t>Dispensador de agua</t>
  </si>
  <si>
    <t>Regulador de voltaje</t>
  </si>
  <si>
    <t>B_C392 Radio Silver</t>
  </si>
  <si>
    <t>*Radio motorola</t>
  </si>
  <si>
    <t>*Grabadora</t>
  </si>
  <si>
    <t>Calculadora, Verificador</t>
  </si>
  <si>
    <t>Pro 310</t>
  </si>
  <si>
    <t>Sesiones</t>
  </si>
  <si>
    <t>Copiadora</t>
  </si>
  <si>
    <t>Canon</t>
  </si>
  <si>
    <t>Recepcion</t>
  </si>
  <si>
    <t>reloj tarjetero</t>
  </si>
  <si>
    <t>no se registraba</t>
  </si>
  <si>
    <t>Total Edificacòn</t>
  </si>
  <si>
    <t>Serie 85.993</t>
  </si>
  <si>
    <t>452V</t>
  </si>
  <si>
    <t>No.612</t>
  </si>
  <si>
    <t>Un CPU Compaq deskpro</t>
  </si>
  <si>
    <t>Serie  F851CCP21040</t>
  </si>
  <si>
    <t>UN fax Panasonic</t>
  </si>
  <si>
    <t>KX-FT33LA</t>
  </si>
  <si>
    <t>502R</t>
  </si>
  <si>
    <t>Un REGULADOR que alimentaba a :                     Un CPU  Intel Inside</t>
  </si>
  <si>
    <t>Un monitor de 14 LG</t>
  </si>
  <si>
    <t>Una impresora Epson</t>
  </si>
  <si>
    <t>UN moninitor de 14 Compaq</t>
  </si>
  <si>
    <t>Un radiotelevisor Crown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</si>
</sst>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yy;@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1"/>
      <color indexed="8"/>
      <name val="Benguiat Bk BT"/>
      <family val="1"/>
    </font>
    <font>
      <b/>
      <sz val="10"/>
      <color indexed="12"/>
      <name val="Benguiat Bk BT"/>
      <family val="1"/>
    </font>
    <font>
      <b/>
      <sz val="10"/>
      <color indexed="48"/>
      <name val="Arial"/>
      <family val="2"/>
    </font>
    <font>
      <b/>
      <sz val="10"/>
      <color indexed="63"/>
      <name val="Arial"/>
      <family val="2"/>
    </font>
    <font>
      <sz val="12"/>
      <name val="Bremen Bd BT"/>
      <family val="5"/>
    </font>
    <font>
      <b/>
      <u val="single"/>
      <sz val="10"/>
      <name val="Georgia"/>
      <family val="1"/>
    </font>
    <font>
      <i/>
      <sz val="10"/>
      <color indexed="8"/>
      <name val="Benguiat Bk BT"/>
      <family val="1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2" borderId="1" xfId="0" applyFont="1" applyFill="1" applyBorder="1" applyAlignment="1">
      <alignment vertical="justify" wrapText="1" readingOrder="1"/>
    </xf>
    <xf numFmtId="0" fontId="0" fillId="2" borderId="2" xfId="0" applyFont="1" applyFill="1" applyBorder="1" applyAlignment="1">
      <alignment vertical="justify" wrapText="1" readingOrder="1"/>
    </xf>
    <xf numFmtId="0" fontId="0" fillId="2" borderId="2" xfId="0" applyFill="1" applyBorder="1" applyAlignment="1">
      <alignment horizontal="center" vertical="justify" readingOrder="1"/>
    </xf>
    <xf numFmtId="0" fontId="0" fillId="3" borderId="2" xfId="0" applyFill="1" applyBorder="1" applyAlignment="1">
      <alignment horizontal="center" vertical="justify" wrapText="1" readingOrder="1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4" fillId="6" borderId="3" xfId="0" applyFont="1" applyFill="1" applyBorder="1" applyAlignment="1">
      <alignment/>
    </xf>
    <xf numFmtId="0" fontId="4" fillId="6" borderId="0" xfId="0" applyFont="1" applyFill="1" applyBorder="1" applyAlignment="1">
      <alignment horizontal="right"/>
    </xf>
    <xf numFmtId="0" fontId="4" fillId="7" borderId="3" xfId="0" applyFont="1" applyFill="1" applyBorder="1" applyAlignment="1">
      <alignment/>
    </xf>
    <xf numFmtId="0" fontId="4" fillId="7" borderId="0" xfId="0" applyFont="1" applyFill="1" applyBorder="1" applyAlignment="1">
      <alignment horizontal="right"/>
    </xf>
    <xf numFmtId="0" fontId="4" fillId="7" borderId="4" xfId="0" applyFont="1" applyFill="1" applyBorder="1" applyAlignment="1">
      <alignment/>
    </xf>
    <xf numFmtId="0" fontId="4" fillId="7" borderId="5" xfId="0" applyFont="1" applyFill="1" applyBorder="1" applyAlignment="1">
      <alignment horizontal="right"/>
    </xf>
    <xf numFmtId="0" fontId="4" fillId="8" borderId="3" xfId="0" applyFont="1" applyFill="1" applyBorder="1" applyAlignment="1">
      <alignment/>
    </xf>
    <xf numFmtId="0" fontId="4" fillId="8" borderId="0" xfId="0" applyFont="1" applyFill="1" applyBorder="1" applyAlignment="1">
      <alignment horizontal="right"/>
    </xf>
    <xf numFmtId="0" fontId="4" fillId="9" borderId="4" xfId="0" applyFont="1" applyFill="1" applyBorder="1" applyAlignment="1">
      <alignment/>
    </xf>
    <xf numFmtId="0" fontId="4" fillId="9" borderId="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/>
    </xf>
    <xf numFmtId="0" fontId="3" fillId="12" borderId="3" xfId="0" applyFont="1" applyFill="1" applyBorder="1" applyAlignment="1">
      <alignment/>
    </xf>
    <xf numFmtId="0" fontId="3" fillId="12" borderId="3" xfId="0" applyFont="1" applyFill="1" applyBorder="1" applyAlignment="1">
      <alignment/>
    </xf>
    <xf numFmtId="0" fontId="3" fillId="12" borderId="3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wrapText="1"/>
    </xf>
    <xf numFmtId="0" fontId="3" fillId="9" borderId="9" xfId="0" applyFont="1" applyFill="1" applyBorder="1" applyAlignment="1">
      <alignment horizontal="right"/>
    </xf>
    <xf numFmtId="0" fontId="3" fillId="9" borderId="3" xfId="0" applyFont="1" applyFill="1" applyBorder="1" applyAlignment="1">
      <alignment/>
    </xf>
    <xf numFmtId="0" fontId="3" fillId="9" borderId="0" xfId="0" applyFont="1" applyFill="1" applyBorder="1" applyAlignment="1">
      <alignment horizontal="right"/>
    </xf>
    <xf numFmtId="0" fontId="3" fillId="13" borderId="3" xfId="0" applyFont="1" applyFill="1" applyBorder="1" applyAlignment="1">
      <alignment/>
    </xf>
    <xf numFmtId="0" fontId="3" fillId="13" borderId="0" xfId="0" applyFont="1" applyFill="1" applyBorder="1" applyAlignment="1">
      <alignment horizontal="right"/>
    </xf>
    <xf numFmtId="0" fontId="3" fillId="13" borderId="4" xfId="0" applyFont="1" applyFill="1" applyBorder="1" applyAlignment="1">
      <alignment/>
    </xf>
    <xf numFmtId="0" fontId="3" fillId="13" borderId="5" xfId="0" applyFont="1" applyFill="1" applyBorder="1" applyAlignment="1">
      <alignment horizontal="right"/>
    </xf>
    <xf numFmtId="0" fontId="3" fillId="14" borderId="8" xfId="0" applyFont="1" applyFill="1" applyBorder="1" applyAlignment="1">
      <alignment vertical="center"/>
    </xf>
    <xf numFmtId="0" fontId="3" fillId="14" borderId="9" xfId="0" applyFont="1" applyFill="1" applyBorder="1" applyAlignment="1">
      <alignment horizontal="right" vertical="center"/>
    </xf>
    <xf numFmtId="0" fontId="4" fillId="15" borderId="8" xfId="0" applyFont="1" applyFill="1" applyBorder="1" applyAlignment="1">
      <alignment vertical="center"/>
    </xf>
    <xf numFmtId="0" fontId="4" fillId="15" borderId="9" xfId="0" applyFont="1" applyFill="1" applyBorder="1" applyAlignment="1">
      <alignment horizontal="right" vertical="center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3" xfId="0" applyFont="1" applyFill="1" applyBorder="1" applyAlignment="1">
      <alignment/>
    </xf>
    <xf numFmtId="0" fontId="0" fillId="10" borderId="8" xfId="0" applyFont="1" applyFill="1" applyBorder="1" applyAlignment="1">
      <alignment wrapText="1"/>
    </xf>
    <xf numFmtId="0" fontId="0" fillId="10" borderId="8" xfId="0" applyFont="1" applyFill="1" applyBorder="1" applyAlignment="1">
      <alignment/>
    </xf>
    <xf numFmtId="0" fontId="0" fillId="10" borderId="9" xfId="0" applyFont="1" applyFill="1" applyBorder="1" applyAlignment="1">
      <alignment horizontal="right"/>
    </xf>
    <xf numFmtId="0" fontId="0" fillId="10" borderId="3" xfId="0" applyFont="1" applyFill="1" applyBorder="1" applyAlignment="1">
      <alignment/>
    </xf>
    <xf numFmtId="0" fontId="0" fillId="10" borderId="0" xfId="0" applyFont="1" applyFill="1" applyBorder="1" applyAlignment="1">
      <alignment horizontal="right"/>
    </xf>
    <xf numFmtId="0" fontId="0" fillId="4" borderId="3" xfId="0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5" xfId="0" applyFont="1" applyFill="1" applyBorder="1" applyAlignment="1">
      <alignment horizontal="right"/>
    </xf>
    <xf numFmtId="0" fontId="3" fillId="9" borderId="3" xfId="0" applyFont="1" applyFill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right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16" borderId="1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19" xfId="0" applyFont="1" applyFill="1" applyBorder="1" applyAlignment="1">
      <alignment horizontal="center" vertical="center" wrapText="1" shrinkToFit="1"/>
    </xf>
    <xf numFmtId="0" fontId="8" fillId="5" borderId="16" xfId="0" applyFont="1" applyFill="1" applyBorder="1" applyAlignment="1">
      <alignment horizontal="center"/>
    </xf>
    <xf numFmtId="0" fontId="0" fillId="2" borderId="1" xfId="0" applyFill="1" applyBorder="1" applyAlignment="1">
      <alignment horizontal="center" readingOrder="1"/>
    </xf>
    <xf numFmtId="0" fontId="0" fillId="3" borderId="20" xfId="0" applyFill="1" applyBorder="1" applyAlignment="1">
      <alignment horizontal="center" vertical="justify" wrapText="1" readingOrder="1"/>
    </xf>
    <xf numFmtId="0" fontId="3" fillId="5" borderId="6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0" fillId="13" borderId="8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3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0" fontId="11" fillId="12" borderId="12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1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3" xfId="0" applyFont="1" applyFill="1" applyBorder="1" applyAlignment="1">
      <alignment horizontal="center" vertical="center" wrapText="1"/>
    </xf>
    <xf numFmtId="0" fontId="10" fillId="16" borderId="22" xfId="0" applyFont="1" applyFill="1" applyBorder="1" applyAlignment="1">
      <alignment horizontal="center"/>
    </xf>
    <xf numFmtId="0" fontId="10" fillId="16" borderId="23" xfId="0" applyFont="1" applyFill="1" applyBorder="1" applyAlignment="1">
      <alignment horizontal="center"/>
    </xf>
    <xf numFmtId="0" fontId="10" fillId="16" borderId="24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2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14" fontId="8" fillId="5" borderId="18" xfId="0" applyNumberFormat="1" applyFont="1" applyFill="1" applyBorder="1" applyAlignment="1">
      <alignment horizontal="center"/>
    </xf>
    <xf numFmtId="14" fontId="8" fillId="5" borderId="25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3" fillId="12" borderId="28" xfId="0" applyFont="1" applyFill="1" applyBorder="1" applyAlignment="1">
      <alignment horizontal="center"/>
    </xf>
    <xf numFmtId="0" fontId="13" fillId="12" borderId="21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14" fontId="8" fillId="5" borderId="30" xfId="0" applyNumberFormat="1" applyFont="1" applyFill="1" applyBorder="1" applyAlignment="1">
      <alignment horizontal="center"/>
    </xf>
    <xf numFmtId="14" fontId="8" fillId="5" borderId="31" xfId="0" applyNumberFormat="1" applyFont="1" applyFill="1" applyBorder="1" applyAlignment="1">
      <alignment horizontal="center"/>
    </xf>
    <xf numFmtId="0" fontId="0" fillId="12" borderId="6" xfId="0" applyFont="1" applyFill="1" applyBorder="1" applyAlignment="1">
      <alignment horizontal="center" vertical="center"/>
    </xf>
    <xf numFmtId="0" fontId="0" fillId="12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4">
      <selection activeCell="B86" sqref="B86"/>
    </sheetView>
  </sheetViews>
  <sheetFormatPr defaultColWidth="11.421875" defaultRowHeight="12.75"/>
  <cols>
    <col min="1" max="1" width="29.7109375" style="8" customWidth="1"/>
    <col min="2" max="2" width="31.28125" style="8" customWidth="1"/>
    <col min="3" max="3" width="24.7109375" style="8" customWidth="1"/>
    <col min="4" max="4" width="20.00390625" style="8" customWidth="1"/>
    <col min="5" max="5" width="19.28125" style="8" customWidth="1"/>
    <col min="6" max="16384" width="11.421875" style="8" customWidth="1"/>
  </cols>
  <sheetData>
    <row r="1" spans="1:5" ht="18.75" thickBot="1">
      <c r="A1" s="134" t="s">
        <v>42</v>
      </c>
      <c r="B1" s="135"/>
      <c r="C1" s="135"/>
      <c r="D1" s="135"/>
      <c r="E1" s="136"/>
    </row>
    <row r="2" spans="1:5" ht="15.75" thickBot="1">
      <c r="A2" s="137" t="s">
        <v>43</v>
      </c>
      <c r="B2" s="138"/>
      <c r="C2" s="138"/>
      <c r="D2" s="138"/>
      <c r="E2" s="139"/>
    </row>
    <row r="3" spans="1:5" ht="13.5" thickBot="1">
      <c r="A3" s="140" t="s">
        <v>44</v>
      </c>
      <c r="B3" s="141"/>
      <c r="C3" s="141"/>
      <c r="D3" s="141"/>
      <c r="E3" s="142"/>
    </row>
    <row r="4" spans="1:5" ht="12.75">
      <c r="A4" s="55" t="s">
        <v>45</v>
      </c>
      <c r="B4" s="61" t="s">
        <v>46</v>
      </c>
      <c r="C4" s="58" t="s">
        <v>47</v>
      </c>
      <c r="D4" s="143">
        <v>38094</v>
      </c>
      <c r="E4" s="144"/>
    </row>
    <row r="5" spans="1:5" ht="12.75">
      <c r="A5" s="56" t="s">
        <v>48</v>
      </c>
      <c r="B5" s="62" t="s">
        <v>49</v>
      </c>
      <c r="C5" s="59" t="s">
        <v>50</v>
      </c>
      <c r="D5" s="125">
        <v>38098</v>
      </c>
      <c r="E5" s="126"/>
    </row>
    <row r="6" spans="1:5" ht="12.75">
      <c r="A6" s="56" t="s">
        <v>51</v>
      </c>
      <c r="B6" s="62">
        <f>E70/1000</f>
        <v>62.5173</v>
      </c>
      <c r="C6" s="59" t="s">
        <v>52</v>
      </c>
      <c r="D6" s="127">
        <v>482.71</v>
      </c>
      <c r="E6" s="128"/>
    </row>
    <row r="7" spans="1:5" ht="13.5" thickBot="1">
      <c r="A7" s="57" t="s">
        <v>53</v>
      </c>
      <c r="B7" s="71">
        <f>D7+B6-D6</f>
        <v>0</v>
      </c>
      <c r="C7" s="60" t="s">
        <v>54</v>
      </c>
      <c r="D7" s="129">
        <f>D6-B6</f>
        <v>420.1927</v>
      </c>
      <c r="E7" s="130"/>
    </row>
    <row r="8" spans="1:5" ht="16.5" customHeight="1" thickBot="1">
      <c r="A8" s="131" t="s">
        <v>55</v>
      </c>
      <c r="B8" s="132"/>
      <c r="C8" s="132"/>
      <c r="D8" s="132"/>
      <c r="E8" s="133"/>
    </row>
    <row r="9" spans="1:5" ht="26.25" thickBot="1">
      <c r="A9" s="67" t="s">
        <v>0</v>
      </c>
      <c r="B9" s="68" t="s">
        <v>3</v>
      </c>
      <c r="C9" s="68" t="s">
        <v>1</v>
      </c>
      <c r="D9" s="69" t="s">
        <v>2</v>
      </c>
      <c r="E9" s="70" t="s">
        <v>56</v>
      </c>
    </row>
    <row r="10" spans="1:5" ht="12.75">
      <c r="A10" s="113" t="s">
        <v>57</v>
      </c>
      <c r="B10" s="23" t="s">
        <v>58</v>
      </c>
      <c r="C10" s="23" t="s">
        <v>59</v>
      </c>
      <c r="D10" s="76">
        <v>4133.4</v>
      </c>
      <c r="E10" s="89">
        <f>D10+D15</f>
        <v>4133.7</v>
      </c>
    </row>
    <row r="11" spans="1:5" ht="12.75">
      <c r="A11" s="114"/>
      <c r="B11" s="24" t="s">
        <v>60</v>
      </c>
      <c r="C11" s="26" t="s">
        <v>61</v>
      </c>
      <c r="D11" s="77"/>
      <c r="E11" s="90"/>
    </row>
    <row r="12" spans="1:5" ht="12.75">
      <c r="A12" s="114"/>
      <c r="B12" s="24" t="s">
        <v>62</v>
      </c>
      <c r="C12" s="26" t="s">
        <v>63</v>
      </c>
      <c r="D12" s="77"/>
      <c r="E12" s="90"/>
    </row>
    <row r="13" spans="1:5" ht="12.75">
      <c r="A13" s="114"/>
      <c r="B13" s="25" t="s">
        <v>64</v>
      </c>
      <c r="C13" s="25" t="s">
        <v>65</v>
      </c>
      <c r="D13" s="77"/>
      <c r="E13" s="90"/>
    </row>
    <row r="14" spans="1:5" ht="12.75">
      <c r="A14" s="114"/>
      <c r="B14" s="25" t="s">
        <v>5</v>
      </c>
      <c r="C14" s="25" t="s">
        <v>66</v>
      </c>
      <c r="D14" s="77"/>
      <c r="E14" s="90"/>
    </row>
    <row r="15" spans="1:5" ht="22.5" customHeight="1" thickBot="1">
      <c r="A15" s="115"/>
      <c r="B15" s="20" t="s">
        <v>25</v>
      </c>
      <c r="C15" s="20" t="s">
        <v>67</v>
      </c>
      <c r="D15" s="64">
        <v>0.3</v>
      </c>
      <c r="E15" s="91"/>
    </row>
    <row r="16" spans="1:5" ht="12.75">
      <c r="A16" s="116" t="s">
        <v>68</v>
      </c>
      <c r="B16" s="27" t="s">
        <v>5</v>
      </c>
      <c r="C16" s="27" t="s">
        <v>69</v>
      </c>
      <c r="D16" s="28">
        <v>3679.6</v>
      </c>
      <c r="E16" s="92">
        <f>D16+D22</f>
        <v>5849.6</v>
      </c>
    </row>
    <row r="17" spans="1:5" ht="12.75">
      <c r="A17" s="117"/>
      <c r="B17" s="29" t="s">
        <v>4</v>
      </c>
      <c r="C17" s="29" t="s">
        <v>6</v>
      </c>
      <c r="D17" s="30"/>
      <c r="E17" s="93"/>
    </row>
    <row r="18" spans="1:5" ht="12.75">
      <c r="A18" s="117"/>
      <c r="B18" s="29" t="s">
        <v>7</v>
      </c>
      <c r="C18" s="29" t="s">
        <v>63</v>
      </c>
      <c r="D18" s="30"/>
      <c r="E18" s="93"/>
    </row>
    <row r="19" spans="1:5" ht="12.75">
      <c r="A19" s="117"/>
      <c r="B19" s="29" t="s">
        <v>70</v>
      </c>
      <c r="C19" s="29" t="s">
        <v>71</v>
      </c>
      <c r="D19" s="30"/>
      <c r="E19" s="93"/>
    </row>
    <row r="20" spans="1:5" ht="12.75">
      <c r="A20" s="117"/>
      <c r="B20" s="29" t="s">
        <v>72</v>
      </c>
      <c r="C20" s="29" t="s">
        <v>73</v>
      </c>
      <c r="D20" s="30"/>
      <c r="E20" s="93"/>
    </row>
    <row r="21" spans="1:5" ht="12.75">
      <c r="A21" s="117"/>
      <c r="B21" s="29" t="s">
        <v>25</v>
      </c>
      <c r="C21" s="29" t="s">
        <v>26</v>
      </c>
      <c r="D21" s="30"/>
      <c r="E21" s="93"/>
    </row>
    <row r="22" spans="1:5" ht="12.75">
      <c r="A22" s="117"/>
      <c r="B22" s="31" t="s">
        <v>4</v>
      </c>
      <c r="C22" s="31" t="s">
        <v>6</v>
      </c>
      <c r="D22" s="32">
        <v>2170</v>
      </c>
      <c r="E22" s="93"/>
    </row>
    <row r="23" spans="1:5" ht="12.75">
      <c r="A23" s="117"/>
      <c r="B23" s="31" t="s">
        <v>74</v>
      </c>
      <c r="C23" s="31" t="s">
        <v>75</v>
      </c>
      <c r="D23" s="32"/>
      <c r="E23" s="93"/>
    </row>
    <row r="24" spans="1:5" ht="13.5" thickBot="1">
      <c r="A24" s="118"/>
      <c r="B24" s="33" t="s">
        <v>7</v>
      </c>
      <c r="C24" s="33" t="s">
        <v>63</v>
      </c>
      <c r="D24" s="34"/>
      <c r="E24" s="94"/>
    </row>
    <row r="25" spans="1:5" ht="24" customHeight="1">
      <c r="A25" s="119" t="s">
        <v>76</v>
      </c>
      <c r="B25" s="35" t="s">
        <v>77</v>
      </c>
      <c r="C25" s="35" t="s">
        <v>78</v>
      </c>
      <c r="D25" s="36">
        <v>6824</v>
      </c>
      <c r="E25" s="95">
        <f>D25+D26+D29</f>
        <v>14773.4</v>
      </c>
    </row>
    <row r="26" spans="1:5" ht="12.75">
      <c r="A26" s="120"/>
      <c r="B26" s="9" t="s">
        <v>4</v>
      </c>
      <c r="C26" s="9" t="s">
        <v>79</v>
      </c>
      <c r="D26" s="10">
        <v>4290</v>
      </c>
      <c r="E26" s="96"/>
    </row>
    <row r="27" spans="1:5" ht="12.75">
      <c r="A27" s="120"/>
      <c r="B27" s="9" t="s">
        <v>80</v>
      </c>
      <c r="C27" s="9" t="s">
        <v>81</v>
      </c>
      <c r="D27" s="10"/>
      <c r="E27" s="96"/>
    </row>
    <row r="28" spans="1:5" ht="12.75">
      <c r="A28" s="120"/>
      <c r="B28" s="9" t="s">
        <v>7</v>
      </c>
      <c r="C28" s="9" t="s">
        <v>82</v>
      </c>
      <c r="D28" s="10"/>
      <c r="E28" s="96"/>
    </row>
    <row r="29" spans="1:5" ht="12.75">
      <c r="A29" s="120"/>
      <c r="B29" s="11" t="s">
        <v>4</v>
      </c>
      <c r="C29" s="11" t="s">
        <v>83</v>
      </c>
      <c r="D29" s="12">
        <v>3659.4</v>
      </c>
      <c r="E29" s="96"/>
    </row>
    <row r="30" spans="1:5" ht="12.75">
      <c r="A30" s="120"/>
      <c r="B30" s="11" t="s">
        <v>7</v>
      </c>
      <c r="C30" s="11" t="s">
        <v>84</v>
      </c>
      <c r="D30" s="12"/>
      <c r="E30" s="96"/>
    </row>
    <row r="31" spans="1:5" ht="12.75">
      <c r="A31" s="120"/>
      <c r="B31" s="11" t="s">
        <v>85</v>
      </c>
      <c r="C31" s="11" t="s">
        <v>86</v>
      </c>
      <c r="D31" s="12"/>
      <c r="E31" s="96"/>
    </row>
    <row r="32" spans="1:5" ht="13.5" thickBot="1">
      <c r="A32" s="121"/>
      <c r="B32" s="13" t="s">
        <v>87</v>
      </c>
      <c r="C32" s="13" t="s">
        <v>88</v>
      </c>
      <c r="D32" s="14"/>
      <c r="E32" s="97"/>
    </row>
    <row r="33" spans="1:5" ht="21" customHeight="1">
      <c r="A33" s="122" t="s">
        <v>89</v>
      </c>
      <c r="B33" s="37" t="s">
        <v>90</v>
      </c>
      <c r="C33" s="37" t="s">
        <v>8</v>
      </c>
      <c r="D33" s="38">
        <v>5040.1</v>
      </c>
      <c r="E33" s="98">
        <f>D33+D34+D37</f>
        <v>10289.300000000001</v>
      </c>
    </row>
    <row r="34" spans="1:5" ht="12.75">
      <c r="A34" s="123"/>
      <c r="B34" s="15" t="s">
        <v>91</v>
      </c>
      <c r="C34" s="15" t="s">
        <v>92</v>
      </c>
      <c r="D34" s="16">
        <v>3657.5</v>
      </c>
      <c r="E34" s="99"/>
    </row>
    <row r="35" spans="1:5" ht="12.75">
      <c r="A35" s="123"/>
      <c r="B35" s="15" t="s">
        <v>93</v>
      </c>
      <c r="C35" s="15"/>
      <c r="D35" s="16"/>
      <c r="E35" s="99"/>
    </row>
    <row r="36" spans="1:5" ht="16.5" customHeight="1">
      <c r="A36" s="123"/>
      <c r="B36" s="15" t="s">
        <v>94</v>
      </c>
      <c r="C36" s="15"/>
      <c r="D36" s="16"/>
      <c r="E36" s="99"/>
    </row>
    <row r="37" spans="1:5" ht="20.25" customHeight="1" thickBot="1">
      <c r="A37" s="124"/>
      <c r="B37" s="17" t="s">
        <v>95</v>
      </c>
      <c r="C37" s="17" t="s">
        <v>96</v>
      </c>
      <c r="D37" s="18">
        <v>1591.7</v>
      </c>
      <c r="E37" s="100"/>
    </row>
    <row r="38" spans="1:5" ht="12.75">
      <c r="A38" s="101" t="s">
        <v>29</v>
      </c>
      <c r="B38" s="39" t="s">
        <v>30</v>
      </c>
      <c r="C38" s="40"/>
      <c r="D38" s="41">
        <v>7698.3</v>
      </c>
      <c r="E38" s="76">
        <f>D38+D43+D46</f>
        <v>13175.699999999999</v>
      </c>
    </row>
    <row r="39" spans="1:5" ht="12.75">
      <c r="A39" s="102"/>
      <c r="B39" s="42" t="s">
        <v>31</v>
      </c>
      <c r="C39" s="42" t="s">
        <v>32</v>
      </c>
      <c r="D39" s="7"/>
      <c r="E39" s="77"/>
    </row>
    <row r="40" spans="1:5" ht="12.75">
      <c r="A40" s="102"/>
      <c r="B40" s="42" t="s">
        <v>33</v>
      </c>
      <c r="C40" s="42" t="s">
        <v>34</v>
      </c>
      <c r="D40" s="7"/>
      <c r="E40" s="77"/>
    </row>
    <row r="41" spans="1:5" ht="12.75">
      <c r="A41" s="102"/>
      <c r="B41" s="42" t="s">
        <v>35</v>
      </c>
      <c r="C41" s="42" t="s">
        <v>36</v>
      </c>
      <c r="D41" s="7"/>
      <c r="E41" s="77"/>
    </row>
    <row r="42" spans="1:5" ht="12.75">
      <c r="A42" s="102"/>
      <c r="B42" s="42" t="s">
        <v>37</v>
      </c>
      <c r="C42" s="42" t="s">
        <v>38</v>
      </c>
      <c r="D42" s="7"/>
      <c r="E42" s="77"/>
    </row>
    <row r="43" spans="1:5" ht="12.75">
      <c r="A43" s="102"/>
      <c r="B43" s="5" t="s">
        <v>39</v>
      </c>
      <c r="C43" s="5" t="s">
        <v>40</v>
      </c>
      <c r="D43" s="6">
        <v>2273.5</v>
      </c>
      <c r="E43" s="77"/>
    </row>
    <row r="44" spans="1:5" ht="12.75">
      <c r="A44" s="102"/>
      <c r="B44" s="5" t="s">
        <v>5</v>
      </c>
      <c r="C44" s="5" t="s">
        <v>32</v>
      </c>
      <c r="D44" s="6"/>
      <c r="E44" s="77"/>
    </row>
    <row r="45" spans="1:5" ht="12.75">
      <c r="A45" s="102"/>
      <c r="B45" s="5" t="s">
        <v>41</v>
      </c>
      <c r="C45" s="5" t="s">
        <v>34</v>
      </c>
      <c r="D45" s="6"/>
      <c r="E45" s="77"/>
    </row>
    <row r="46" spans="1:5" ht="12.75">
      <c r="A46" s="102"/>
      <c r="B46" s="52" t="s">
        <v>5</v>
      </c>
      <c r="C46" s="52"/>
      <c r="D46" s="30">
        <v>3203.9</v>
      </c>
      <c r="E46" s="77"/>
    </row>
    <row r="47" spans="1:5" ht="15.75" customHeight="1" thickBot="1">
      <c r="A47" s="103"/>
      <c r="B47" s="53" t="s">
        <v>39</v>
      </c>
      <c r="C47" s="53" t="s">
        <v>32</v>
      </c>
      <c r="D47" s="54"/>
      <c r="E47" s="78"/>
    </row>
    <row r="48" spans="1:5" ht="28.5" customHeight="1" thickBot="1">
      <c r="A48" s="65" t="s">
        <v>97</v>
      </c>
      <c r="B48" s="74" t="s">
        <v>98</v>
      </c>
      <c r="C48" s="74" t="s">
        <v>99</v>
      </c>
      <c r="D48" s="75">
        <v>19.3</v>
      </c>
      <c r="E48" s="21">
        <v>19.3</v>
      </c>
    </row>
    <row r="49" spans="1:5" ht="25.5">
      <c r="A49" s="104" t="s">
        <v>21</v>
      </c>
      <c r="B49" s="1" t="s">
        <v>112</v>
      </c>
      <c r="C49" s="72" t="s">
        <v>104</v>
      </c>
      <c r="D49" s="85">
        <v>6200.8</v>
      </c>
      <c r="E49" s="79">
        <f>D49+D57</f>
        <v>10281</v>
      </c>
    </row>
    <row r="50" spans="1:5" ht="12.75">
      <c r="A50" s="105"/>
      <c r="B50" s="2" t="s">
        <v>113</v>
      </c>
      <c r="C50" s="3" t="s">
        <v>105</v>
      </c>
      <c r="D50" s="86"/>
      <c r="E50" s="80"/>
    </row>
    <row r="51" spans="1:5" s="19" customFormat="1" ht="12.75">
      <c r="A51" s="105"/>
      <c r="B51" s="2" t="s">
        <v>22</v>
      </c>
      <c r="C51" s="3"/>
      <c r="D51" s="86"/>
      <c r="E51" s="80"/>
    </row>
    <row r="52" spans="1:5" s="19" customFormat="1" ht="12.75">
      <c r="A52" s="105"/>
      <c r="B52" s="2" t="s">
        <v>114</v>
      </c>
      <c r="C52" s="3" t="s">
        <v>23</v>
      </c>
      <c r="D52" s="86"/>
      <c r="E52" s="80"/>
    </row>
    <row r="53" spans="1:5" ht="12.75">
      <c r="A53" s="105"/>
      <c r="B53" s="2" t="s">
        <v>115</v>
      </c>
      <c r="C53" s="3" t="s">
        <v>106</v>
      </c>
      <c r="D53" s="86"/>
      <c r="E53" s="80"/>
    </row>
    <row r="54" spans="1:5" ht="12.75">
      <c r="A54" s="105"/>
      <c r="B54" s="2" t="s">
        <v>107</v>
      </c>
      <c r="C54" s="3" t="s">
        <v>108</v>
      </c>
      <c r="D54" s="86"/>
      <c r="E54" s="80"/>
    </row>
    <row r="55" spans="1:5" ht="12.75">
      <c r="A55" s="105"/>
      <c r="B55" s="2" t="s">
        <v>109</v>
      </c>
      <c r="C55" s="3" t="s">
        <v>110</v>
      </c>
      <c r="D55" s="86"/>
      <c r="E55" s="80"/>
    </row>
    <row r="56" spans="1:5" ht="12.75">
      <c r="A56" s="105"/>
      <c r="B56" s="2" t="s">
        <v>116</v>
      </c>
      <c r="C56" s="3" t="s">
        <v>111</v>
      </c>
      <c r="D56" s="86"/>
      <c r="E56" s="80"/>
    </row>
    <row r="57" spans="1:5" ht="12.75">
      <c r="A57" s="105"/>
      <c r="B57" s="4" t="s">
        <v>25</v>
      </c>
      <c r="C57" s="4" t="s">
        <v>26</v>
      </c>
      <c r="D57" s="87">
        <v>4080.2</v>
      </c>
      <c r="E57" s="80"/>
    </row>
    <row r="58" spans="1:5" ht="12.75">
      <c r="A58" s="105"/>
      <c r="B58" s="4" t="s">
        <v>27</v>
      </c>
      <c r="C58" s="4" t="s">
        <v>24</v>
      </c>
      <c r="D58" s="87"/>
      <c r="E58" s="80"/>
    </row>
    <row r="59" spans="1:5" ht="13.5" thickBot="1">
      <c r="A59" s="106"/>
      <c r="B59" s="73" t="s">
        <v>28</v>
      </c>
      <c r="C59" s="73" t="s">
        <v>24</v>
      </c>
      <c r="D59" s="88"/>
      <c r="E59" s="81"/>
    </row>
    <row r="60" spans="1:5" ht="24.75" customHeight="1" thickBot="1">
      <c r="A60" s="66" t="s">
        <v>100</v>
      </c>
      <c r="B60" s="145" t="s">
        <v>101</v>
      </c>
      <c r="C60" s="145" t="s">
        <v>102</v>
      </c>
      <c r="D60" s="146">
        <v>126.7</v>
      </c>
      <c r="E60" s="22">
        <v>126.7</v>
      </c>
    </row>
    <row r="61" spans="1:5" ht="12.75">
      <c r="A61" s="107" t="s">
        <v>15</v>
      </c>
      <c r="B61" s="43" t="s">
        <v>11</v>
      </c>
      <c r="C61" s="44"/>
      <c r="D61" s="45"/>
      <c r="E61" s="82">
        <f>D64+D69</f>
        <v>3868.6</v>
      </c>
    </row>
    <row r="62" spans="1:5" ht="12.75">
      <c r="A62" s="108"/>
      <c r="B62" s="46" t="s">
        <v>10</v>
      </c>
      <c r="C62" s="46" t="s">
        <v>12</v>
      </c>
      <c r="D62" s="47"/>
      <c r="E62" s="83"/>
    </row>
    <row r="63" spans="1:5" ht="12.75">
      <c r="A63" s="108"/>
      <c r="B63" s="46" t="s">
        <v>5</v>
      </c>
      <c r="C63" s="46" t="s">
        <v>13</v>
      </c>
      <c r="D63" s="47"/>
      <c r="E63" s="83"/>
    </row>
    <row r="64" spans="1:5" ht="12.75">
      <c r="A64" s="108"/>
      <c r="B64" s="46" t="s">
        <v>9</v>
      </c>
      <c r="C64" s="46" t="s">
        <v>14</v>
      </c>
      <c r="D64" s="47">
        <v>1312.4</v>
      </c>
      <c r="E64" s="83"/>
    </row>
    <row r="65" spans="1:5" ht="12.75">
      <c r="A65" s="108"/>
      <c r="B65" s="48" t="s">
        <v>11</v>
      </c>
      <c r="C65" s="48"/>
      <c r="D65" s="49"/>
      <c r="E65" s="83"/>
    </row>
    <row r="66" spans="1:5" ht="12.75">
      <c r="A66" s="108"/>
      <c r="B66" s="48" t="s">
        <v>16</v>
      </c>
      <c r="C66" s="48" t="s">
        <v>17</v>
      </c>
      <c r="D66" s="49"/>
      <c r="E66" s="83"/>
    </row>
    <row r="67" spans="1:5" ht="12.75">
      <c r="A67" s="108"/>
      <c r="B67" s="48" t="s">
        <v>10</v>
      </c>
      <c r="C67" s="48" t="s">
        <v>18</v>
      </c>
      <c r="D67" s="49"/>
      <c r="E67" s="83"/>
    </row>
    <row r="68" spans="1:5" ht="12.75">
      <c r="A68" s="108"/>
      <c r="B68" s="48" t="s">
        <v>9</v>
      </c>
      <c r="C68" s="48" t="s">
        <v>19</v>
      </c>
      <c r="D68" s="49"/>
      <c r="E68" s="83"/>
    </row>
    <row r="69" spans="1:5" ht="13.5" thickBot="1">
      <c r="A69" s="109"/>
      <c r="B69" s="50" t="s">
        <v>5</v>
      </c>
      <c r="C69" s="50" t="s">
        <v>20</v>
      </c>
      <c r="D69" s="51">
        <v>2556.2</v>
      </c>
      <c r="E69" s="84"/>
    </row>
    <row r="70" spans="2:5" ht="15.75">
      <c r="B70" s="110" t="s">
        <v>103</v>
      </c>
      <c r="C70" s="111"/>
      <c r="D70" s="112"/>
      <c r="E70" s="63">
        <f>SUM(E10:E68)</f>
        <v>62517.299999999996</v>
      </c>
    </row>
  </sheetData>
  <mergeCells count="26">
    <mergeCell ref="D10:D14"/>
    <mergeCell ref="A1:E1"/>
    <mergeCell ref="A2:E2"/>
    <mergeCell ref="A3:E3"/>
    <mergeCell ref="D4:E4"/>
    <mergeCell ref="D5:E5"/>
    <mergeCell ref="D6:E6"/>
    <mergeCell ref="D7:E7"/>
    <mergeCell ref="A8:E8"/>
    <mergeCell ref="A10:A15"/>
    <mergeCell ref="A16:A24"/>
    <mergeCell ref="A25:A32"/>
    <mergeCell ref="A33:A37"/>
    <mergeCell ref="A38:A47"/>
    <mergeCell ref="A49:A59"/>
    <mergeCell ref="A61:A69"/>
    <mergeCell ref="B70:D70"/>
    <mergeCell ref="E10:E15"/>
    <mergeCell ref="E16:E24"/>
    <mergeCell ref="E25:E32"/>
    <mergeCell ref="E33:E37"/>
    <mergeCell ref="E38:E47"/>
    <mergeCell ref="E49:E59"/>
    <mergeCell ref="E61:E69"/>
    <mergeCell ref="D49:D56"/>
    <mergeCell ref="D57:D5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</dc:creator>
  <cp:keywords/>
  <dc:description/>
  <cp:lastModifiedBy>Lorena</cp:lastModifiedBy>
  <dcterms:created xsi:type="dcterms:W3CDTF">2004-05-27T21:46:35Z</dcterms:created>
  <dcterms:modified xsi:type="dcterms:W3CDTF">2004-07-05T22:49:32Z</dcterms:modified>
  <cp:category/>
  <cp:version/>
  <cp:contentType/>
  <cp:contentStatus/>
</cp:coreProperties>
</file>