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<sst xmlns="http://schemas.openxmlformats.org/spreadsheetml/2006/main" count="49" uniqueCount="40">
  <si>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Forma de Auditoría de Energía para Hogares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</si>
  <si>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</si>
  <si>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</si>
  <si>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</si>
  <si>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</si>
  <si>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</si>
  <si>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</si>
  <si>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</si>
  <si>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</si>
  <si>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</si>
  <si>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</si>
  <si>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</si>
  <si>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</si>
  <si>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</si>
  <si>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</si>
  <si>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</si>
  <si>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</si>
  <si>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</si>
  <si>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</si>
  <si>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</si>
  <si>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</si>
  <si>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</si>
  <si>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</si>
  <si>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</si>
  <si>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</si>
  <si>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</si>
  <si>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</si>
  <si>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</si>
  <si>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Watts</t>
  </si>
  <si>
    <t>Equipo de Sonido</t>
  </si>
  <si>
    <t>Ventilador</t>
  </si>
  <si>
    <t>Licuadora</t>
  </si>
  <si>
    <t>VHS</t>
  </si>
  <si>
    <t>Tostadora</t>
  </si>
  <si>
    <t>Plancha</t>
  </si>
  <si>
    <t>Refrigeradora</t>
  </si>
  <si>
    <t>401kwh</t>
  </si>
  <si>
    <t xml:space="preserve">Fecha: 15/03/04 </t>
  </si>
  <si>
    <t>Numero de medidor</t>
  </si>
  <si>
    <t>Consumo eléctrico por hogar: Antonio Dìaz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</si>
</sst>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justify" vertical="top" wrapText="1"/>
    </xf>
    <xf numFmtId="0" fontId="8" fillId="3" borderId="7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3.5" thickBot="1">
      <c r="A2" s="35" t="s">
        <v>39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3.5" thickBot="1">
      <c r="A3" s="69" t="s">
        <v>38</v>
      </c>
      <c r="B3" s="70"/>
      <c r="C3" s="31" t="s">
        <v>1</v>
      </c>
      <c r="D3" s="71"/>
      <c r="E3" s="32"/>
      <c r="F3" s="69"/>
      <c r="G3" s="72"/>
      <c r="H3" s="70"/>
      <c r="I3" s="60" t="s">
        <v>2</v>
      </c>
      <c r="J3" s="61"/>
    </row>
    <row r="4" spans="1:10" ht="13.5" thickBot="1">
      <c r="A4" s="33" t="s">
        <v>37</v>
      </c>
      <c r="B4" s="34"/>
      <c r="C4" s="14"/>
      <c r="D4" s="15"/>
      <c r="E4" s="16"/>
      <c r="F4" s="12"/>
      <c r="G4" s="17"/>
      <c r="H4" s="13"/>
      <c r="I4" s="73"/>
      <c r="J4" s="63"/>
    </row>
    <row r="5" spans="1:10" ht="14.25" customHeight="1" thickBot="1">
      <c r="A5" s="25" t="s">
        <v>3</v>
      </c>
      <c r="B5" s="27"/>
      <c r="C5" s="25" t="s">
        <v>36</v>
      </c>
      <c r="D5" s="26"/>
      <c r="E5" s="27"/>
      <c r="F5" s="55" t="s">
        <v>4</v>
      </c>
      <c r="G5" s="56"/>
      <c r="H5" s="57"/>
      <c r="I5" s="62"/>
      <c r="J5" s="63"/>
    </row>
    <row r="6" spans="1:10" ht="13.5" thickBot="1">
      <c r="A6" s="25" t="s">
        <v>5</v>
      </c>
      <c r="B6" s="27"/>
      <c r="C6" s="25"/>
      <c r="D6" s="26"/>
      <c r="E6" s="27"/>
      <c r="F6" s="55" t="s">
        <v>4</v>
      </c>
      <c r="G6" s="56"/>
      <c r="H6" s="57"/>
      <c r="I6" s="64"/>
      <c r="J6" s="65"/>
    </row>
    <row r="7" spans="1:10" ht="13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ht="13.5" thickBot="1">
      <c r="A8" s="1" t="s">
        <v>7</v>
      </c>
      <c r="B8" s="58" t="s">
        <v>28</v>
      </c>
      <c r="C8" s="59"/>
      <c r="D8" s="2" t="s">
        <v>9</v>
      </c>
      <c r="E8" s="58" t="s">
        <v>10</v>
      </c>
      <c r="F8" s="59"/>
      <c r="G8" s="2" t="s">
        <v>11</v>
      </c>
      <c r="H8" s="58" t="s">
        <v>12</v>
      </c>
      <c r="I8" s="59"/>
      <c r="J8" s="3" t="s">
        <v>26</v>
      </c>
    </row>
    <row r="9" spans="1:10" ht="14.25" thickBot="1" thickTop="1">
      <c r="A9" s="4" t="s">
        <v>13</v>
      </c>
      <c r="B9" s="51">
        <v>42</v>
      </c>
      <c r="C9" s="52"/>
      <c r="D9" s="18">
        <v>11</v>
      </c>
      <c r="E9" s="53">
        <f>B9*D9</f>
        <v>462</v>
      </c>
      <c r="F9" s="54"/>
      <c r="G9" s="19">
        <f>E9/1000</f>
        <v>0.462</v>
      </c>
      <c r="H9" s="51"/>
      <c r="I9" s="52"/>
      <c r="J9" s="20">
        <f>G9*H9</f>
        <v>0</v>
      </c>
    </row>
    <row r="10" spans="1:10" ht="13.5" thickBot="1">
      <c r="A10" s="4" t="s">
        <v>29</v>
      </c>
      <c r="B10" s="31">
        <v>31.9</v>
      </c>
      <c r="C10" s="32"/>
      <c r="D10" s="18">
        <v>6</v>
      </c>
      <c r="E10" s="33">
        <f>B10*D10</f>
        <v>191.39999999999998</v>
      </c>
      <c r="F10" s="34"/>
      <c r="G10" s="20">
        <f>E10/1000</f>
        <v>0.1914</v>
      </c>
      <c r="H10" s="31"/>
      <c r="I10" s="32"/>
      <c r="J10" s="20">
        <f>G10*H10</f>
        <v>0</v>
      </c>
    </row>
    <row r="11" spans="1:10" ht="14.25" customHeight="1" thickBot="1">
      <c r="A11" s="4" t="s">
        <v>30</v>
      </c>
      <c r="B11" s="31">
        <v>144</v>
      </c>
      <c r="C11" s="32"/>
      <c r="D11" s="18">
        <v>6</v>
      </c>
      <c r="E11" s="49">
        <f>B11*D11</f>
        <v>864</v>
      </c>
      <c r="F11" s="50"/>
      <c r="G11" s="20">
        <f aca="true" t="shared" si="0" ref="G11:G17">E11/1000</f>
        <v>0.864</v>
      </c>
      <c r="H11" s="31"/>
      <c r="I11" s="32"/>
      <c r="J11" s="20">
        <f aca="true" t="shared" si="1" ref="J11:J17">G11*H11</f>
        <v>0</v>
      </c>
    </row>
    <row r="12" spans="1:10" ht="13.5" thickBot="1">
      <c r="A12" s="4" t="s">
        <v>31</v>
      </c>
      <c r="B12" s="31">
        <v>130</v>
      </c>
      <c r="C12" s="32"/>
      <c r="D12" s="18">
        <v>15</v>
      </c>
      <c r="E12" s="49">
        <f aca="true" t="shared" si="2" ref="E12:E17">B12*D12</f>
        <v>1950</v>
      </c>
      <c r="F12" s="50"/>
      <c r="G12" s="20">
        <f t="shared" si="0"/>
        <v>1.95</v>
      </c>
      <c r="H12" s="31"/>
      <c r="I12" s="32"/>
      <c r="J12" s="20">
        <f t="shared" si="1"/>
        <v>0</v>
      </c>
    </row>
    <row r="13" spans="1:10" ht="13.5" thickBot="1">
      <c r="A13" s="4" t="s">
        <v>35</v>
      </c>
      <c r="B13" s="31">
        <v>1600</v>
      </c>
      <c r="C13" s="32"/>
      <c r="D13" s="18">
        <v>24</v>
      </c>
      <c r="E13" s="49">
        <f t="shared" si="2"/>
        <v>38400</v>
      </c>
      <c r="F13" s="50"/>
      <c r="G13" s="20">
        <f t="shared" si="0"/>
        <v>38.4</v>
      </c>
      <c r="H13" s="31"/>
      <c r="I13" s="32"/>
      <c r="J13" s="20">
        <f t="shared" si="1"/>
        <v>0</v>
      </c>
    </row>
    <row r="14" spans="1:10" ht="13.5" thickBot="1">
      <c r="A14" s="5" t="s">
        <v>20</v>
      </c>
      <c r="B14" s="31">
        <v>15.3</v>
      </c>
      <c r="C14" s="32"/>
      <c r="D14" s="18">
        <v>2</v>
      </c>
      <c r="E14" s="49">
        <f t="shared" si="2"/>
        <v>30.6</v>
      </c>
      <c r="F14" s="50"/>
      <c r="G14" s="20">
        <f t="shared" si="0"/>
        <v>0.030600000000000002</v>
      </c>
      <c r="H14" s="31"/>
      <c r="I14" s="32"/>
      <c r="J14" s="20">
        <f t="shared" si="1"/>
        <v>0</v>
      </c>
    </row>
    <row r="15" spans="1:10" ht="13.5" thickBot="1">
      <c r="A15" s="4" t="s">
        <v>32</v>
      </c>
      <c r="B15" s="31">
        <v>16</v>
      </c>
      <c r="C15" s="32"/>
      <c r="D15" s="18">
        <v>2</v>
      </c>
      <c r="E15" s="49">
        <f t="shared" si="2"/>
        <v>32</v>
      </c>
      <c r="F15" s="50"/>
      <c r="G15" s="20">
        <f t="shared" si="0"/>
        <v>0.032</v>
      </c>
      <c r="H15" s="31"/>
      <c r="I15" s="32"/>
      <c r="J15" s="20">
        <f t="shared" si="1"/>
        <v>0</v>
      </c>
    </row>
    <row r="16" spans="1:10" ht="13.5" thickBot="1">
      <c r="A16" s="4" t="s">
        <v>33</v>
      </c>
      <c r="B16" s="31">
        <v>97</v>
      </c>
      <c r="C16" s="32"/>
      <c r="D16" s="18">
        <v>1</v>
      </c>
      <c r="E16" s="49">
        <f t="shared" si="2"/>
        <v>97</v>
      </c>
      <c r="F16" s="50"/>
      <c r="G16" s="20">
        <f t="shared" si="0"/>
        <v>0.097</v>
      </c>
      <c r="H16" s="31"/>
      <c r="I16" s="32"/>
      <c r="J16" s="20">
        <f t="shared" si="1"/>
        <v>0</v>
      </c>
    </row>
    <row r="17" spans="1:10" ht="13.5" thickBot="1">
      <c r="A17" s="4" t="s">
        <v>34</v>
      </c>
      <c r="B17" s="31">
        <v>95</v>
      </c>
      <c r="C17" s="32"/>
      <c r="D17" s="18">
        <v>2</v>
      </c>
      <c r="E17" s="49">
        <f t="shared" si="2"/>
        <v>190</v>
      </c>
      <c r="F17" s="50"/>
      <c r="G17" s="20">
        <f t="shared" si="0"/>
        <v>0.19</v>
      </c>
      <c r="H17" s="31"/>
      <c r="I17" s="32"/>
      <c r="J17" s="20">
        <f t="shared" si="1"/>
        <v>0</v>
      </c>
    </row>
    <row r="18" spans="1:10" ht="13.5" thickBot="1">
      <c r="A18" s="6" t="s">
        <v>16</v>
      </c>
      <c r="B18" s="33">
        <f>SUM(B8:C17)</f>
        <v>2171.2</v>
      </c>
      <c r="C18" s="34"/>
      <c r="D18" s="20">
        <f>SUM(D9:D17)</f>
        <v>69</v>
      </c>
      <c r="E18" s="33">
        <f>B18*D18</f>
        <v>149812.8</v>
      </c>
      <c r="F18" s="34"/>
      <c r="G18" s="20">
        <f>E18/1000</f>
        <v>149.81279999999998</v>
      </c>
      <c r="H18" s="33"/>
      <c r="I18" s="34"/>
      <c r="J18" s="21">
        <f>SUM(J9:J17)</f>
        <v>0</v>
      </c>
    </row>
    <row r="19" spans="1:10" ht="13.5" thickBot="1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13.5" thickBot="1">
      <c r="A20" s="35" t="s">
        <v>18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13.5" thickBot="1">
      <c r="A21" s="7" t="s">
        <v>19</v>
      </c>
      <c r="B21" s="38" t="s">
        <v>8</v>
      </c>
      <c r="C21" s="39"/>
      <c r="D21" s="8" t="s">
        <v>9</v>
      </c>
      <c r="E21" s="38" t="s">
        <v>10</v>
      </c>
      <c r="F21" s="39"/>
      <c r="G21" s="40"/>
      <c r="H21" s="41"/>
      <c r="I21" s="42"/>
      <c r="J21" s="9" t="s">
        <v>27</v>
      </c>
    </row>
    <row r="22" spans="1:10" ht="14.25" customHeight="1" thickBot="1">
      <c r="A22" s="4" t="s">
        <v>14</v>
      </c>
      <c r="B22" s="31">
        <v>19.8</v>
      </c>
      <c r="C22" s="32"/>
      <c r="D22" s="18">
        <v>8</v>
      </c>
      <c r="E22" s="33">
        <f>B22*D22</f>
        <v>158.4</v>
      </c>
      <c r="F22" s="34"/>
      <c r="G22" s="43"/>
      <c r="H22" s="44"/>
      <c r="I22" s="45"/>
      <c r="J22" s="20">
        <f>E22/1000</f>
        <v>0.1584</v>
      </c>
    </row>
    <row r="23" spans="1:10" ht="14.25" customHeight="1" thickBot="1">
      <c r="A23" s="4" t="s">
        <v>20</v>
      </c>
      <c r="B23" s="31">
        <v>15</v>
      </c>
      <c r="C23" s="32"/>
      <c r="D23" s="18">
        <v>1</v>
      </c>
      <c r="E23" s="33">
        <f aca="true" t="shared" si="3" ref="E23:E29">B23*D23</f>
        <v>15</v>
      </c>
      <c r="F23" s="34"/>
      <c r="G23" s="43"/>
      <c r="H23" s="44"/>
      <c r="I23" s="45"/>
      <c r="J23" s="20">
        <f aca="true" t="shared" si="4" ref="J23:J28">E23/1000</f>
        <v>0.015</v>
      </c>
    </row>
    <row r="24" spans="1:10" ht="14.25" customHeight="1" thickBot="1">
      <c r="A24" s="4" t="s">
        <v>21</v>
      </c>
      <c r="B24" s="31">
        <v>47.4</v>
      </c>
      <c r="C24" s="32"/>
      <c r="D24" s="18">
        <v>8</v>
      </c>
      <c r="E24" s="33">
        <f t="shared" si="3"/>
        <v>379.2</v>
      </c>
      <c r="F24" s="34"/>
      <c r="G24" s="43"/>
      <c r="H24" s="44"/>
      <c r="I24" s="45"/>
      <c r="J24" s="20">
        <f t="shared" si="4"/>
        <v>0.3792</v>
      </c>
    </row>
    <row r="25" spans="1:10" ht="14.25" customHeight="1" thickBot="1">
      <c r="A25" s="4" t="s">
        <v>22</v>
      </c>
      <c r="B25" s="31"/>
      <c r="C25" s="32"/>
      <c r="D25" s="18"/>
      <c r="E25" s="33">
        <f t="shared" si="3"/>
        <v>0</v>
      </c>
      <c r="F25" s="34"/>
      <c r="G25" s="43"/>
      <c r="H25" s="44"/>
      <c r="I25" s="45"/>
      <c r="J25" s="20">
        <f t="shared" si="4"/>
        <v>0</v>
      </c>
    </row>
    <row r="26" spans="1:10" ht="14.25" customHeight="1" thickBot="1">
      <c r="A26" s="4" t="s">
        <v>15</v>
      </c>
      <c r="B26" s="31"/>
      <c r="C26" s="32"/>
      <c r="D26" s="18"/>
      <c r="E26" s="33">
        <f t="shared" si="3"/>
        <v>0</v>
      </c>
      <c r="F26" s="34"/>
      <c r="G26" s="43"/>
      <c r="H26" s="44"/>
      <c r="I26" s="45"/>
      <c r="J26" s="20">
        <f t="shared" si="4"/>
        <v>0</v>
      </c>
    </row>
    <row r="27" spans="1:10" ht="14.25" customHeight="1" thickBot="1">
      <c r="A27" s="4" t="s">
        <v>15</v>
      </c>
      <c r="B27" s="31"/>
      <c r="C27" s="32"/>
      <c r="D27" s="18"/>
      <c r="E27" s="33">
        <f t="shared" si="3"/>
        <v>0</v>
      </c>
      <c r="F27" s="34"/>
      <c r="G27" s="43"/>
      <c r="H27" s="44"/>
      <c r="I27" s="45"/>
      <c r="J27" s="20">
        <f t="shared" si="4"/>
        <v>0</v>
      </c>
    </row>
    <row r="28" spans="1:10" ht="14.25" customHeight="1" thickBot="1">
      <c r="A28" s="4" t="s">
        <v>15</v>
      </c>
      <c r="B28" s="31"/>
      <c r="C28" s="32"/>
      <c r="D28" s="18"/>
      <c r="E28" s="33">
        <f t="shared" si="3"/>
        <v>0</v>
      </c>
      <c r="F28" s="34"/>
      <c r="G28" s="43"/>
      <c r="H28" s="44"/>
      <c r="I28" s="45"/>
      <c r="J28" s="20">
        <f t="shared" si="4"/>
        <v>0</v>
      </c>
    </row>
    <row r="29" spans="1:10" ht="14.25" customHeight="1" thickBot="1">
      <c r="A29" s="4" t="s">
        <v>16</v>
      </c>
      <c r="B29" s="31">
        <f>SUM(B22:C28)</f>
        <v>82.19999999999999</v>
      </c>
      <c r="C29" s="32"/>
      <c r="D29" s="18">
        <f>SUM(D22:D28)</f>
        <v>17</v>
      </c>
      <c r="E29" s="33">
        <f t="shared" si="3"/>
        <v>1397.3999999999999</v>
      </c>
      <c r="F29" s="34"/>
      <c r="G29" s="46"/>
      <c r="H29" s="47"/>
      <c r="I29" s="48"/>
      <c r="J29" s="21">
        <f>SUM(J22:J28)</f>
        <v>0.5526</v>
      </c>
    </row>
    <row r="30" spans="1:10" ht="13.5" thickBot="1">
      <c r="A30" s="35" t="s">
        <v>23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3.5" thickBot="1">
      <c r="A31" s="25" t="s">
        <v>24</v>
      </c>
      <c r="B31" s="26"/>
      <c r="C31" s="26"/>
      <c r="D31" s="26"/>
      <c r="E31" s="26"/>
      <c r="F31" s="27"/>
      <c r="G31" s="28" t="s">
        <v>16</v>
      </c>
      <c r="H31" s="29"/>
      <c r="I31" s="30"/>
      <c r="J31" s="10">
        <f>J18+J29</f>
        <v>0.5526</v>
      </c>
    </row>
    <row r="32" spans="1:10" ht="13.5" thickBot="1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13.5" thickBot="1">
      <c r="A33" s="25" t="s">
        <v>25</v>
      </c>
      <c r="B33" s="26"/>
      <c r="C33" s="26"/>
      <c r="D33" s="26"/>
      <c r="E33" s="26"/>
      <c r="F33" s="27"/>
      <c r="G33" s="28" t="s">
        <v>16</v>
      </c>
      <c r="H33" s="29"/>
      <c r="I33" s="30"/>
      <c r="J33" s="11"/>
    </row>
    <row r="34" spans="1:10" ht="13.5" thickBot="1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75">
    <mergeCell ref="A6:B6"/>
    <mergeCell ref="A4:B4"/>
    <mergeCell ref="A1:J1"/>
    <mergeCell ref="A2:J2"/>
    <mergeCell ref="A3:B3"/>
    <mergeCell ref="C3:E3"/>
    <mergeCell ref="F3:H3"/>
    <mergeCell ref="C6:E6"/>
    <mergeCell ref="F6:H6"/>
    <mergeCell ref="A7:J7"/>
    <mergeCell ref="B8:C8"/>
    <mergeCell ref="E8:F8"/>
    <mergeCell ref="H8:I8"/>
    <mergeCell ref="I3:J6"/>
    <mergeCell ref="A5:B5"/>
    <mergeCell ref="C5:E5"/>
    <mergeCell ref="F5:H5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antonio</cp:lastModifiedBy>
  <cp:lastPrinted>2004-02-23T03:47:18Z</cp:lastPrinted>
  <dcterms:created xsi:type="dcterms:W3CDTF">2004-02-23T03:31:43Z</dcterms:created>
  <dcterms:modified xsi:type="dcterms:W3CDTF">2004-03-15T15:22:52Z</dcterms:modified>
  <cp:category/>
  <cp:version/>
  <cp:contentType/>
  <cp:contentStatus/>
</cp:coreProperties>
</file>